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file\richardm\Desktop\Fraud\2014-2015\"/>
    </mc:Choice>
  </mc:AlternateContent>
  <bookViews>
    <workbookView xWindow="0" yWindow="0" windowWidth="19200" windowHeight="7155"/>
  </bookViews>
  <sheets>
    <sheet name="Incidents-types" sheetId="2" r:id="rId1"/>
  </sheets>
  <calcPr calcId="152511"/>
</workbook>
</file>

<file path=xl/calcChain.xml><?xml version="1.0" encoding="utf-8"?>
<calcChain xmlns="http://schemas.openxmlformats.org/spreadsheetml/2006/main">
  <c r="D25" i="2" l="1"/>
  <c r="E25" i="2"/>
  <c r="F25" i="2"/>
  <c r="G25" i="2"/>
  <c r="H25" i="2"/>
  <c r="I25" i="2"/>
  <c r="J25" i="2"/>
  <c r="K25" i="2"/>
  <c r="L25" i="2"/>
  <c r="C25" i="2"/>
  <c r="D23" i="2"/>
  <c r="E23" i="2"/>
  <c r="F23" i="2"/>
  <c r="G23" i="2"/>
  <c r="H23" i="2"/>
  <c r="I23" i="2"/>
  <c r="J23" i="2"/>
  <c r="K23" i="2"/>
  <c r="L23" i="2"/>
  <c r="C23" i="2"/>
  <c r="D13" i="2"/>
  <c r="E13" i="2"/>
  <c r="F13" i="2"/>
  <c r="G13" i="2"/>
  <c r="H13" i="2"/>
  <c r="I13" i="2"/>
  <c r="J13" i="2"/>
  <c r="K13" i="2"/>
  <c r="L13" i="2"/>
  <c r="C13" i="2"/>
  <c r="L26" i="2" l="1"/>
  <c r="H26" i="2"/>
  <c r="D26" i="2"/>
  <c r="J26" i="2"/>
  <c r="F26" i="2"/>
  <c r="I26" i="2"/>
  <c r="C26" i="2"/>
  <c r="E26" i="2"/>
  <c r="K26" i="2"/>
  <c r="G26" i="2"/>
  <c r="B28" i="2" l="1"/>
  <c r="I27" i="2" s="1"/>
  <c r="E27" i="2"/>
  <c r="H27" i="2"/>
  <c r="D27" i="2" l="1"/>
  <c r="K27" i="2"/>
  <c r="F27" i="2"/>
  <c r="J27" i="2"/>
  <c r="C27" i="2"/>
  <c r="L27" i="2"/>
  <c r="G27" i="2"/>
</calcChain>
</file>

<file path=xl/sharedStrings.xml><?xml version="1.0" encoding="utf-8"?>
<sst xmlns="http://schemas.openxmlformats.org/spreadsheetml/2006/main" count="39" uniqueCount="36">
  <si>
    <t>Schools</t>
  </si>
  <si>
    <t>Other</t>
  </si>
  <si>
    <t>False invoicing</t>
  </si>
  <si>
    <t>Airports</t>
  </si>
  <si>
    <t>Total</t>
  </si>
  <si>
    <t>Total %</t>
  </si>
  <si>
    <t>Key</t>
  </si>
  <si>
    <t>Cemetery trustees</t>
  </si>
  <si>
    <t>Council-controlled organisations</t>
  </si>
  <si>
    <t>Energy companies</t>
  </si>
  <si>
    <t>Licensing and community trusts</t>
  </si>
  <si>
    <t>Local authorities</t>
  </si>
  <si>
    <t>Other local government</t>
  </si>
  <si>
    <t>Administering bodies and boards</t>
  </si>
  <si>
    <t>Fish and game councils</t>
  </si>
  <si>
    <t>Port companies</t>
  </si>
  <si>
    <t>Subtotal</t>
  </si>
  <si>
    <t xml:space="preserve">Other central government </t>
  </si>
  <si>
    <t>Crown research institutes</t>
  </si>
  <si>
    <t>District health boards</t>
  </si>
  <si>
    <t>Other Crown entities</t>
  </si>
  <si>
    <t>Tertiary education institutions</t>
  </si>
  <si>
    <t>Government departments</t>
  </si>
  <si>
    <t>Maori trust boards</t>
  </si>
  <si>
    <t>Rural education activities programmes</t>
  </si>
  <si>
    <t>State-owned enterprises</t>
  </si>
  <si>
    <t>Local government</t>
  </si>
  <si>
    <t>Central government</t>
  </si>
  <si>
    <t>Theft of cash</t>
  </si>
  <si>
    <t xml:space="preserve">Theft of plant or equipment </t>
  </si>
  <si>
    <t>Theft of inventory</t>
  </si>
  <si>
    <t>Other theft</t>
  </si>
  <si>
    <t>Expense claim fraud</t>
  </si>
  <si>
    <t>Credit or fuel card fraud</t>
  </si>
  <si>
    <t>Payroll fraud</t>
  </si>
  <si>
    <t>Backhanders or undeclared gifts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</si>
</sst>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10409]General"/>
    <numFmt numFmtId="165" formatCode="0.0%"/>
  </numFmts>
  <fonts count="9" x14ac:knownFonts="1">
    <font>
      <sz val="10"/>
      <name val="Arial"/>
      <charset val="1"/>
    </font>
    <font>
      <sz val="10"/>
      <name val="Arial"/>
      <charset val="1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0"/>
      </patternFill>
    </fill>
    <fill>
      <patternFill patternType="solid">
        <fgColor theme="4" tint="0.59996337778862885"/>
        <bgColor indexed="0"/>
      </patternFill>
    </fill>
    <fill>
      <patternFill patternType="solid">
        <fgColor theme="7" tint="0.59996337778862885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>
      <alignment wrapText="1"/>
    </xf>
    <xf numFmtId="9" fontId="1" fillId="0" borderId="0" applyFont="0" applyFill="0" applyBorder="0" applyAlignment="0" applyProtection="0">
      <alignment wrapText="1"/>
    </xf>
  </cellStyleXfs>
  <cellXfs count="27">
    <xf numFmtId="0" fontId="0" fillId="0" borderId="0" xfId="0">
      <alignment wrapText="1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>
      <alignment wrapText="1"/>
    </xf>
    <xf numFmtId="0" fontId="3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0" fillId="0" borderId="1" xfId="1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 applyBorder="1">
      <alignment wrapText="1"/>
    </xf>
    <xf numFmtId="0" fontId="7" fillId="0" borderId="0" xfId="0" applyFont="1" applyFill="1" applyBorder="1" applyAlignment="1">
      <alignment horizontal="right" wrapText="1"/>
    </xf>
    <xf numFmtId="0" fontId="6" fillId="0" borderId="1" xfId="0" applyFont="1" applyFill="1" applyBorder="1">
      <alignment wrapText="1"/>
    </xf>
    <xf numFmtId="0" fontId="0" fillId="2" borderId="1" xfId="0" applyFill="1" applyBorder="1">
      <alignment wrapText="1"/>
    </xf>
    <xf numFmtId="0" fontId="0" fillId="3" borderId="1" xfId="0" applyFill="1" applyBorder="1">
      <alignment wrapText="1"/>
    </xf>
    <xf numFmtId="0" fontId="0" fillId="4" borderId="1" xfId="0" applyFill="1" applyBorder="1">
      <alignment wrapText="1"/>
    </xf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5" borderId="4" xfId="0" applyFont="1" applyFill="1" applyBorder="1" applyAlignment="1" applyProtection="1">
      <alignment horizontal="center" vertical="top" wrapText="1" readingOrder="1"/>
      <protection locked="0"/>
    </xf>
    <xf numFmtId="0" fontId="2" fillId="6" borderId="4" xfId="0" applyFont="1" applyFill="1" applyBorder="1" applyAlignment="1" applyProtection="1">
      <alignment horizontal="center" vertical="top" wrapText="1" readingOrder="1"/>
      <protection locked="0"/>
    </xf>
    <xf numFmtId="0" fontId="2" fillId="7" borderId="4" xfId="0" applyFont="1" applyFill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31"/>
  <sheetViews>
    <sheetView showGridLines="0" tabSelected="1" zoomScale="68" zoomScaleNormal="68" workbookViewId="0">
      <selection activeCell="E20" sqref="E20"/>
    </sheetView>
  </sheetViews>
  <sheetFormatPr defaultColWidth="9.140625" defaultRowHeight="12.75" x14ac:dyDescent="0.2"/>
  <cols>
    <col min="1" max="1" width="1.7109375" style="2" customWidth="1"/>
    <col min="2" max="2" width="28" style="2" customWidth="1"/>
    <col min="3" max="12" width="21.5703125" style="2" customWidth="1"/>
    <col min="13" max="16384" width="9.140625" style="2"/>
  </cols>
  <sheetData>
    <row r="1" spans="1:12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5.5" x14ac:dyDescent="0.2">
      <c r="A2" s="1"/>
      <c r="B2" s="1"/>
      <c r="C2" s="4" t="s">
        <v>28</v>
      </c>
      <c r="D2" s="4" t="s">
        <v>29</v>
      </c>
      <c r="E2" s="4" t="s">
        <v>30</v>
      </c>
      <c r="F2" s="4" t="s">
        <v>31</v>
      </c>
      <c r="G2" s="4" t="s">
        <v>32</v>
      </c>
      <c r="H2" s="4" t="s">
        <v>33</v>
      </c>
      <c r="I2" s="4" t="s">
        <v>2</v>
      </c>
      <c r="J2" s="4" t="s">
        <v>34</v>
      </c>
      <c r="K2" s="4" t="s">
        <v>35</v>
      </c>
      <c r="L2" s="4" t="s">
        <v>1</v>
      </c>
    </row>
    <row r="3" spans="1:12" ht="25.5" customHeight="1" x14ac:dyDescent="0.2">
      <c r="A3" s="20"/>
      <c r="B3" s="7" t="s">
        <v>3</v>
      </c>
      <c r="C3" s="24">
        <v>0</v>
      </c>
      <c r="D3" s="24">
        <v>0</v>
      </c>
      <c r="E3" s="24">
        <v>0</v>
      </c>
      <c r="F3" s="24">
        <v>0</v>
      </c>
      <c r="G3" s="24">
        <v>0</v>
      </c>
      <c r="H3" s="24">
        <v>0</v>
      </c>
      <c r="I3" s="24">
        <v>0</v>
      </c>
      <c r="J3" s="24">
        <v>0</v>
      </c>
      <c r="K3" s="24">
        <v>0</v>
      </c>
      <c r="L3" s="24">
        <v>0</v>
      </c>
    </row>
    <row r="4" spans="1:12" ht="25.5" customHeight="1" x14ac:dyDescent="0.2">
      <c r="A4" s="20"/>
      <c r="B4" s="7" t="s">
        <v>7</v>
      </c>
      <c r="C4" s="24">
        <v>0</v>
      </c>
      <c r="D4" s="24">
        <v>0</v>
      </c>
      <c r="E4" s="24">
        <v>0</v>
      </c>
      <c r="F4" s="24">
        <v>0</v>
      </c>
      <c r="G4" s="24">
        <v>0</v>
      </c>
      <c r="H4" s="24">
        <v>0</v>
      </c>
      <c r="I4" s="24">
        <v>0</v>
      </c>
      <c r="J4" s="24">
        <v>0</v>
      </c>
      <c r="K4" s="24">
        <v>0</v>
      </c>
      <c r="L4" s="24">
        <v>0</v>
      </c>
    </row>
    <row r="5" spans="1:12" ht="25.5" customHeight="1" x14ac:dyDescent="0.2">
      <c r="A5" s="20"/>
      <c r="B5" s="8" t="s">
        <v>8</v>
      </c>
      <c r="C5" s="24">
        <v>0</v>
      </c>
      <c r="D5" s="24">
        <v>2</v>
      </c>
      <c r="E5" s="24">
        <v>1</v>
      </c>
      <c r="F5" s="24">
        <v>3</v>
      </c>
      <c r="G5" s="24">
        <v>0</v>
      </c>
      <c r="H5" s="24">
        <v>2</v>
      </c>
      <c r="I5" s="24">
        <v>1</v>
      </c>
      <c r="J5" s="24">
        <v>0</v>
      </c>
      <c r="K5" s="24">
        <v>0</v>
      </c>
      <c r="L5" s="24">
        <v>1</v>
      </c>
    </row>
    <row r="6" spans="1:12" ht="25.5" customHeight="1" x14ac:dyDescent="0.2">
      <c r="A6" s="20"/>
      <c r="B6" s="7" t="s">
        <v>9</v>
      </c>
      <c r="C6" s="24">
        <v>0</v>
      </c>
      <c r="D6" s="24">
        <v>0</v>
      </c>
      <c r="E6" s="24">
        <v>0</v>
      </c>
      <c r="F6" s="24">
        <v>0</v>
      </c>
      <c r="G6" s="24">
        <v>0</v>
      </c>
      <c r="H6" s="24">
        <v>0</v>
      </c>
      <c r="I6" s="24">
        <v>0</v>
      </c>
      <c r="J6" s="24">
        <v>0</v>
      </c>
      <c r="K6" s="24">
        <v>0</v>
      </c>
      <c r="L6" s="24">
        <v>0</v>
      </c>
    </row>
    <row r="7" spans="1:12" ht="25.5" customHeight="1" x14ac:dyDescent="0.2">
      <c r="A7" s="20"/>
      <c r="B7" s="7" t="s">
        <v>10</v>
      </c>
      <c r="C7" s="24">
        <v>2</v>
      </c>
      <c r="D7" s="24">
        <v>1</v>
      </c>
      <c r="E7" s="24">
        <v>1</v>
      </c>
      <c r="F7" s="24">
        <v>1</v>
      </c>
      <c r="G7" s="24">
        <v>1</v>
      </c>
      <c r="H7" s="24">
        <v>1</v>
      </c>
      <c r="I7" s="24">
        <v>0</v>
      </c>
      <c r="J7" s="24">
        <v>0</v>
      </c>
      <c r="K7" s="24">
        <v>0</v>
      </c>
      <c r="L7" s="24">
        <v>0</v>
      </c>
    </row>
    <row r="8" spans="1:12" ht="25.5" customHeight="1" x14ac:dyDescent="0.2">
      <c r="A8" s="20"/>
      <c r="B8" s="7" t="s">
        <v>11</v>
      </c>
      <c r="C8" s="24">
        <v>1</v>
      </c>
      <c r="D8" s="24">
        <v>1</v>
      </c>
      <c r="E8" s="24">
        <v>0</v>
      </c>
      <c r="F8" s="24">
        <v>0</v>
      </c>
      <c r="G8" s="24">
        <v>0</v>
      </c>
      <c r="H8" s="24">
        <v>2</v>
      </c>
      <c r="I8" s="24">
        <v>0</v>
      </c>
      <c r="J8" s="24">
        <v>0</v>
      </c>
      <c r="K8" s="24">
        <v>0</v>
      </c>
      <c r="L8" s="24">
        <v>1</v>
      </c>
    </row>
    <row r="9" spans="1:12" ht="25.5" customHeight="1" x14ac:dyDescent="0.2">
      <c r="A9" s="20"/>
      <c r="B9" s="7" t="s">
        <v>12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</row>
    <row r="10" spans="1:12" ht="25.5" customHeight="1" x14ac:dyDescent="0.2">
      <c r="A10" s="20"/>
      <c r="B10" s="8" t="s">
        <v>13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</row>
    <row r="11" spans="1:12" ht="25.5" customHeight="1" x14ac:dyDescent="0.2">
      <c r="A11" s="20"/>
      <c r="B11" s="8" t="s">
        <v>14</v>
      </c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</row>
    <row r="12" spans="1:12" ht="25.5" customHeight="1" x14ac:dyDescent="0.2">
      <c r="A12" s="20"/>
      <c r="B12" s="7" t="s">
        <v>15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</row>
    <row r="13" spans="1:12" ht="25.5" customHeight="1" x14ac:dyDescent="0.2">
      <c r="A13" s="20"/>
      <c r="B13" s="6" t="s">
        <v>16</v>
      </c>
      <c r="C13" s="5">
        <f>SUM(C3:C12)</f>
        <v>3</v>
      </c>
      <c r="D13" s="5">
        <f t="shared" ref="D13:L13" si="0">SUM(D3:D12)</f>
        <v>4</v>
      </c>
      <c r="E13" s="5">
        <f t="shared" si="0"/>
        <v>2</v>
      </c>
      <c r="F13" s="5">
        <f t="shared" si="0"/>
        <v>4</v>
      </c>
      <c r="G13" s="5">
        <f t="shared" si="0"/>
        <v>1</v>
      </c>
      <c r="H13" s="5">
        <f t="shared" si="0"/>
        <v>5</v>
      </c>
      <c r="I13" s="5">
        <f t="shared" si="0"/>
        <v>1</v>
      </c>
      <c r="J13" s="5">
        <f t="shared" si="0"/>
        <v>0</v>
      </c>
      <c r="K13" s="5">
        <f t="shared" si="0"/>
        <v>0</v>
      </c>
      <c r="L13" s="5">
        <f t="shared" si="0"/>
        <v>2</v>
      </c>
    </row>
    <row r="14" spans="1:12" ht="25.5" customHeight="1" x14ac:dyDescent="0.2">
      <c r="A14" s="21"/>
      <c r="B14" s="9" t="s">
        <v>17</v>
      </c>
      <c r="C14" s="25">
        <v>0</v>
      </c>
      <c r="D14" s="25">
        <v>0</v>
      </c>
      <c r="E14" s="25">
        <v>0</v>
      </c>
      <c r="F14" s="25">
        <v>0</v>
      </c>
      <c r="G14" s="25">
        <v>1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</row>
    <row r="15" spans="1:12" ht="25.5" customHeight="1" x14ac:dyDescent="0.2">
      <c r="A15" s="22"/>
      <c r="B15" s="10" t="s">
        <v>18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1</v>
      </c>
      <c r="I15" s="25">
        <v>0</v>
      </c>
      <c r="J15" s="25">
        <v>0</v>
      </c>
      <c r="K15" s="25">
        <v>0</v>
      </c>
      <c r="L15" s="25">
        <v>0</v>
      </c>
    </row>
    <row r="16" spans="1:12" ht="25.5" customHeight="1" x14ac:dyDescent="0.2">
      <c r="A16" s="22"/>
      <c r="B16" s="10" t="s">
        <v>19</v>
      </c>
      <c r="C16" s="25">
        <v>1</v>
      </c>
      <c r="D16" s="25">
        <v>0</v>
      </c>
      <c r="E16" s="25">
        <v>0</v>
      </c>
      <c r="F16" s="25">
        <v>0</v>
      </c>
      <c r="G16" s="25">
        <v>0</v>
      </c>
      <c r="H16" s="25">
        <v>1</v>
      </c>
      <c r="I16" s="25">
        <v>0</v>
      </c>
      <c r="J16" s="25">
        <v>0</v>
      </c>
      <c r="K16" s="25">
        <v>0</v>
      </c>
      <c r="L16" s="25">
        <v>0</v>
      </c>
    </row>
    <row r="17" spans="1:12" ht="25.5" customHeight="1" x14ac:dyDescent="0.2">
      <c r="A17" s="22"/>
      <c r="B17" s="10" t="s">
        <v>20</v>
      </c>
      <c r="C17" s="25">
        <v>1</v>
      </c>
      <c r="D17" s="25">
        <v>1</v>
      </c>
      <c r="E17" s="25">
        <v>0</v>
      </c>
      <c r="F17" s="25">
        <v>1</v>
      </c>
      <c r="G17" s="25">
        <v>0</v>
      </c>
      <c r="H17" s="25">
        <v>1</v>
      </c>
      <c r="I17" s="25">
        <v>2</v>
      </c>
      <c r="J17" s="25">
        <v>0</v>
      </c>
      <c r="K17" s="25">
        <v>0</v>
      </c>
      <c r="L17" s="25">
        <v>3</v>
      </c>
    </row>
    <row r="18" spans="1:12" ht="25.5" customHeight="1" x14ac:dyDescent="0.2">
      <c r="A18" s="22"/>
      <c r="B18" s="10" t="s">
        <v>21</v>
      </c>
      <c r="C18" s="25">
        <v>0</v>
      </c>
      <c r="D18" s="25">
        <v>1</v>
      </c>
      <c r="E18" s="25">
        <v>0</v>
      </c>
      <c r="F18" s="25">
        <v>0</v>
      </c>
      <c r="G18" s="25">
        <v>1</v>
      </c>
      <c r="H18" s="25">
        <v>3</v>
      </c>
      <c r="I18" s="25">
        <v>1</v>
      </c>
      <c r="J18" s="25">
        <v>1</v>
      </c>
      <c r="K18" s="25">
        <v>0</v>
      </c>
      <c r="L18" s="25">
        <v>0</v>
      </c>
    </row>
    <row r="19" spans="1:12" ht="25.5" customHeight="1" x14ac:dyDescent="0.2">
      <c r="A19" s="22"/>
      <c r="B19" s="9" t="s">
        <v>22</v>
      </c>
      <c r="C19" s="25">
        <v>0</v>
      </c>
      <c r="D19" s="25">
        <v>1</v>
      </c>
      <c r="E19" s="25">
        <v>1</v>
      </c>
      <c r="F19" s="25">
        <v>0</v>
      </c>
      <c r="G19" s="25">
        <v>0</v>
      </c>
      <c r="H19" s="25">
        <v>1</v>
      </c>
      <c r="I19" s="25">
        <v>2</v>
      </c>
      <c r="J19" s="25">
        <v>0</v>
      </c>
      <c r="K19" s="25">
        <v>0</v>
      </c>
      <c r="L19" s="25">
        <v>1</v>
      </c>
    </row>
    <row r="20" spans="1:12" ht="25.5" customHeight="1" x14ac:dyDescent="0.2">
      <c r="A20" s="22"/>
      <c r="B20" s="9" t="s">
        <v>23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</row>
    <row r="21" spans="1:12" ht="25.5" customHeight="1" x14ac:dyDescent="0.2">
      <c r="A21" s="22"/>
      <c r="B21" s="9" t="s">
        <v>24</v>
      </c>
      <c r="C21" s="25">
        <v>0</v>
      </c>
      <c r="D21" s="25">
        <v>1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</row>
    <row r="22" spans="1:12" ht="25.5" customHeight="1" x14ac:dyDescent="0.2">
      <c r="A22" s="22"/>
      <c r="B22" s="9" t="s">
        <v>25</v>
      </c>
      <c r="C22" s="25">
        <v>4</v>
      </c>
      <c r="D22" s="25">
        <v>0</v>
      </c>
      <c r="E22" s="25">
        <v>0</v>
      </c>
      <c r="F22" s="25">
        <v>0</v>
      </c>
      <c r="G22" s="25">
        <v>0</v>
      </c>
      <c r="H22" s="25">
        <v>1</v>
      </c>
      <c r="I22" s="25">
        <v>1</v>
      </c>
      <c r="J22" s="25">
        <v>0</v>
      </c>
      <c r="K22" s="25">
        <v>0</v>
      </c>
      <c r="L22" s="25">
        <v>0</v>
      </c>
    </row>
    <row r="23" spans="1:12" ht="25.5" customHeight="1" x14ac:dyDescent="0.2">
      <c r="A23" s="23"/>
      <c r="B23" s="6" t="s">
        <v>16</v>
      </c>
      <c r="C23" s="5">
        <f>SUM(C14:C22)</f>
        <v>6</v>
      </c>
      <c r="D23" s="5">
        <f t="shared" ref="D23:L23" si="1">SUM(D14:D22)</f>
        <v>4</v>
      </c>
      <c r="E23" s="5">
        <f t="shared" si="1"/>
        <v>1</v>
      </c>
      <c r="F23" s="5">
        <f t="shared" si="1"/>
        <v>1</v>
      </c>
      <c r="G23" s="5">
        <f t="shared" si="1"/>
        <v>2</v>
      </c>
      <c r="H23" s="5">
        <f t="shared" si="1"/>
        <v>8</v>
      </c>
      <c r="I23" s="5">
        <f t="shared" si="1"/>
        <v>6</v>
      </c>
      <c r="J23" s="5">
        <f t="shared" si="1"/>
        <v>1</v>
      </c>
      <c r="K23" s="5">
        <f t="shared" si="1"/>
        <v>0</v>
      </c>
      <c r="L23" s="5">
        <f t="shared" si="1"/>
        <v>4</v>
      </c>
    </row>
    <row r="24" spans="1:12" ht="25.5" customHeight="1" x14ac:dyDescent="0.2">
      <c r="A24" s="20"/>
      <c r="B24" s="11" t="s">
        <v>0</v>
      </c>
      <c r="C24" s="26">
        <v>6</v>
      </c>
      <c r="D24" s="26">
        <v>5</v>
      </c>
      <c r="E24" s="26">
        <v>1</v>
      </c>
      <c r="F24" s="26">
        <v>0</v>
      </c>
      <c r="G24" s="26">
        <v>3</v>
      </c>
      <c r="H24" s="26">
        <v>1</v>
      </c>
      <c r="I24" s="26">
        <v>1</v>
      </c>
      <c r="J24" s="26">
        <v>3</v>
      </c>
      <c r="K24" s="26">
        <v>0</v>
      </c>
      <c r="L24" s="26">
        <v>2</v>
      </c>
    </row>
    <row r="25" spans="1:12" ht="25.5" customHeight="1" x14ac:dyDescent="0.2">
      <c r="A25" s="20"/>
      <c r="B25" s="6" t="s">
        <v>16</v>
      </c>
      <c r="C25" s="5">
        <f>C24</f>
        <v>6</v>
      </c>
      <c r="D25" s="5">
        <f t="shared" ref="D25:L25" si="2">D24</f>
        <v>5</v>
      </c>
      <c r="E25" s="5">
        <f t="shared" si="2"/>
        <v>1</v>
      </c>
      <c r="F25" s="5">
        <f t="shared" si="2"/>
        <v>0</v>
      </c>
      <c r="G25" s="5">
        <f t="shared" si="2"/>
        <v>3</v>
      </c>
      <c r="H25" s="5">
        <f t="shared" si="2"/>
        <v>1</v>
      </c>
      <c r="I25" s="5">
        <f t="shared" si="2"/>
        <v>1</v>
      </c>
      <c r="J25" s="5">
        <f t="shared" si="2"/>
        <v>3</v>
      </c>
      <c r="K25" s="5">
        <f t="shared" si="2"/>
        <v>0</v>
      </c>
      <c r="L25" s="5">
        <f t="shared" si="2"/>
        <v>2</v>
      </c>
    </row>
    <row r="26" spans="1:12" ht="25.5" customHeight="1" x14ac:dyDescent="0.2">
      <c r="A26" s="3"/>
      <c r="B26" s="12" t="s">
        <v>4</v>
      </c>
      <c r="C26" s="5">
        <f>C13+C23+C25</f>
        <v>15</v>
      </c>
      <c r="D26" s="5">
        <f t="shared" ref="D26:L26" si="3">D13+D23+D25</f>
        <v>13</v>
      </c>
      <c r="E26" s="5">
        <f t="shared" si="3"/>
        <v>4</v>
      </c>
      <c r="F26" s="5">
        <f t="shared" si="3"/>
        <v>5</v>
      </c>
      <c r="G26" s="5">
        <f t="shared" si="3"/>
        <v>6</v>
      </c>
      <c r="H26" s="5">
        <f t="shared" si="3"/>
        <v>14</v>
      </c>
      <c r="I26" s="5">
        <f t="shared" si="3"/>
        <v>8</v>
      </c>
      <c r="J26" s="5">
        <f t="shared" si="3"/>
        <v>4</v>
      </c>
      <c r="K26" s="5">
        <f t="shared" si="3"/>
        <v>0</v>
      </c>
      <c r="L26" s="5">
        <f t="shared" si="3"/>
        <v>8</v>
      </c>
    </row>
    <row r="27" spans="1:12" ht="25.5" customHeight="1" x14ac:dyDescent="0.2">
      <c r="B27" s="12" t="s">
        <v>5</v>
      </c>
      <c r="C27" s="13">
        <f>(1/$B$28)*C26</f>
        <v>0.19480519480519481</v>
      </c>
      <c r="D27" s="13">
        <f t="shared" ref="D27:L27" si="4">(1/$B$28)*D26</f>
        <v>0.16883116883116883</v>
      </c>
      <c r="E27" s="13">
        <f t="shared" si="4"/>
        <v>5.1948051948051951E-2</v>
      </c>
      <c r="F27" s="13">
        <f t="shared" si="4"/>
        <v>6.4935064935064943E-2</v>
      </c>
      <c r="G27" s="13">
        <f t="shared" si="4"/>
        <v>7.792207792207792E-2</v>
      </c>
      <c r="H27" s="13">
        <f t="shared" si="4"/>
        <v>0.18181818181818182</v>
      </c>
      <c r="I27" s="13">
        <f t="shared" si="4"/>
        <v>0.1038961038961039</v>
      </c>
      <c r="J27" s="13">
        <f t="shared" si="4"/>
        <v>5.1948051948051951E-2</v>
      </c>
      <c r="K27" s="13">
        <f t="shared" si="4"/>
        <v>0</v>
      </c>
      <c r="L27" s="13">
        <f t="shared" si="4"/>
        <v>0.1038961038961039</v>
      </c>
    </row>
    <row r="28" spans="1:12" x14ac:dyDescent="0.2">
      <c r="B28" s="14">
        <f>SUM(C26:L26)</f>
        <v>77</v>
      </c>
    </row>
    <row r="29" spans="1:12" x14ac:dyDescent="0.2">
      <c r="B29" s="15" t="s">
        <v>6</v>
      </c>
      <c r="C29" s="16" t="s">
        <v>26</v>
      </c>
      <c r="D29" s="17"/>
    </row>
    <row r="30" spans="1:12" x14ac:dyDescent="0.2">
      <c r="C30" s="16" t="s">
        <v>27</v>
      </c>
      <c r="D30" s="18"/>
    </row>
    <row r="31" spans="1:12" x14ac:dyDescent="0.2">
      <c r="C31" s="16" t="s">
        <v>0</v>
      </c>
      <c r="D31" s="19"/>
    </row>
  </sheetData>
  <mergeCells count="3">
    <mergeCell ref="A3:A13"/>
    <mergeCell ref="A14:A23"/>
    <mergeCell ref="A24:A25"/>
  </mergeCells>
  <pageMargins left="0.98425196850393704" right="0.98425196850393704" top="0.98425196850393704" bottom="1.3789960629921261" header="0.98425196850393704" footer="0.98425196850393704"/>
  <pageSetup paperSize="9" orientation="portrait" r:id="rId1"/>
  <headerFooter alignWithMargins="0">
    <oddFooter>&amp;L&amp;"Arial"&amp;8 &amp;I&amp;BPrinted: 7/15/2013 16:13&amp;I&amp;B &amp;I&amp;BPage &amp;P of &amp;N&amp;I&amp;B 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Incidents-types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McGee</dc:creator>
  <cp:lastModifiedBy>Richard McGee</cp:lastModifiedBy>
  <dcterms:created xsi:type="dcterms:W3CDTF">2013-07-15T04:44:08Z</dcterms:created>
  <dcterms:modified xsi:type="dcterms:W3CDTF">2015-07-09T01:23:34Z</dcterms:modified>
</cp:coreProperties>
</file>