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TEAMS\Reports &amp; Communications\Website-OAG KEEP\"/>
    </mc:Choice>
  </mc:AlternateContent>
  <bookViews>
    <workbookView xWindow="0" yWindow="0" windowWidth="23040" windowHeight="8835"/>
  </bookViews>
  <sheets>
    <sheet name="Methods for committing fraud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4" i="2" l="1"/>
  <c r="H24" i="2"/>
  <c r="G24" i="2"/>
  <c r="F24" i="2"/>
  <c r="E24" i="2"/>
  <c r="D24" i="2"/>
  <c r="C24" i="2"/>
  <c r="I22" i="2"/>
  <c r="I25" i="2" s="1"/>
  <c r="H22" i="2"/>
  <c r="G22" i="2"/>
  <c r="G25" i="2" s="1"/>
  <c r="F22" i="2"/>
  <c r="E22" i="2"/>
  <c r="E25" i="2" s="1"/>
  <c r="D22" i="2"/>
  <c r="C22" i="2"/>
  <c r="C25" i="2" s="1"/>
  <c r="I13" i="2"/>
  <c r="H13" i="2"/>
  <c r="H25" i="2" s="1"/>
  <c r="G13" i="2"/>
  <c r="F13" i="2"/>
  <c r="F25" i="2" s="1"/>
  <c r="E13" i="2"/>
  <c r="D13" i="2"/>
  <c r="D25" i="2" s="1"/>
  <c r="D26" i="2" s="1"/>
  <c r="C13" i="2"/>
  <c r="H26" i="2" l="1"/>
  <c r="E26" i="2"/>
  <c r="I26" i="2"/>
  <c r="F26" i="2"/>
  <c r="C26" i="2"/>
  <c r="G26" i="2"/>
</calcChain>
</file>

<file path=xl/sharedStrings.xml><?xml version="1.0" encoding="utf-8"?>
<sst xmlns="http://schemas.openxmlformats.org/spreadsheetml/2006/main" count="36" uniqueCount="33">
  <si>
    <t>2015-16</t>
  </si>
  <si>
    <t>Other</t>
  </si>
  <si>
    <t>Airports</t>
  </si>
  <si>
    <t>Cemetery trustees</t>
  </si>
  <si>
    <t>Council-controlled organisations</t>
  </si>
  <si>
    <t>Energy companies</t>
  </si>
  <si>
    <t>Licensing and community trusts</t>
  </si>
  <si>
    <t>Local authorities</t>
  </si>
  <si>
    <t>Other local government</t>
  </si>
  <si>
    <t>Administering bodies and boards</t>
  </si>
  <si>
    <t>Fish and game councils</t>
  </si>
  <si>
    <t>Port companies</t>
  </si>
  <si>
    <t>Subtotal</t>
  </si>
  <si>
    <t xml:space="preserve">Other central government </t>
  </si>
  <si>
    <t>Crown research institutes</t>
  </si>
  <si>
    <t>District health boards</t>
  </si>
  <si>
    <t>Other Crown entities</t>
  </si>
  <si>
    <t>Tertiary education institutions</t>
  </si>
  <si>
    <t>Government departments</t>
  </si>
  <si>
    <t>Rural education activities programmes</t>
  </si>
  <si>
    <t>State-owned enterprises</t>
  </si>
  <si>
    <t>Schools</t>
  </si>
  <si>
    <t>Total</t>
  </si>
  <si>
    <t>Total %</t>
  </si>
  <si>
    <t>Key</t>
  </si>
  <si>
    <t>Didn't think they would get caught</t>
  </si>
  <si>
    <t>Overrode an internal control</t>
  </si>
  <si>
    <t>Easy access to cash</t>
  </si>
  <si>
    <t>Poor segregation of duties</t>
  </si>
  <si>
    <t>Policies and procedures were not followed</t>
  </si>
  <si>
    <t>Policies and procedures were inadequate</t>
  </si>
  <si>
    <t>Local Government</t>
  </si>
  <si>
    <t>Central Government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</si>
</sst>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1010409]General"/>
    <numFmt numFmtId="165" formatCode="0.0%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charset val="1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color theme="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indexed="0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0" borderId="0">
      <alignment wrapText="1"/>
    </xf>
    <xf numFmtId="0" fontId="7" fillId="0" borderId="0">
      <alignment wrapText="1"/>
    </xf>
  </cellStyleXfs>
  <cellXfs count="25">
    <xf numFmtId="0" fontId="0" fillId="0" borderId="0" xfId="0"/>
    <xf numFmtId="0" fontId="3" fillId="0" borderId="0" xfId="2" applyFont="1" applyFill="1" applyBorder="1" applyAlignment="1">
      <alignment vertical="top"/>
    </xf>
    <xf numFmtId="0" fontId="4" fillId="0" borderId="0" xfId="3" applyFont="1" applyFill="1" applyBorder="1" applyAlignment="1">
      <alignment horizontal="center" vertical="center" wrapText="1"/>
    </xf>
    <xf numFmtId="0" fontId="4" fillId="0" borderId="1" xfId="3" applyFont="1" applyFill="1" applyBorder="1" applyAlignment="1">
      <alignment horizontal="center" vertical="center" wrapText="1"/>
    </xf>
    <xf numFmtId="0" fontId="4" fillId="0" borderId="0" xfId="3" applyFont="1" applyFill="1" applyBorder="1" applyAlignment="1">
      <alignment horizontal="center" vertical="center"/>
    </xf>
    <xf numFmtId="0" fontId="4" fillId="2" borderId="1" xfId="3" applyFont="1" applyFill="1" applyBorder="1" applyAlignment="1">
      <alignment horizontal="center" vertical="center" wrapText="1"/>
    </xf>
    <xf numFmtId="0" fontId="4" fillId="3" borderId="2" xfId="3" applyFont="1" applyFill="1" applyBorder="1" applyAlignment="1" applyProtection="1">
      <alignment horizontal="center" vertical="top" wrapText="1" readingOrder="1"/>
      <protection locked="0"/>
    </xf>
    <xf numFmtId="0" fontId="4" fillId="3" borderId="3" xfId="3" applyFont="1" applyFill="1" applyBorder="1" applyAlignment="1" applyProtection="1">
      <alignment horizontal="center" vertical="top" wrapText="1" readingOrder="1"/>
      <protection locked="0"/>
    </xf>
    <xf numFmtId="0" fontId="4" fillId="3" borderId="1" xfId="3" applyFont="1" applyFill="1" applyBorder="1" applyAlignment="1" applyProtection="1">
      <alignment horizontal="center" vertical="top" wrapText="1" readingOrder="1"/>
      <protection locked="0"/>
    </xf>
    <xf numFmtId="0" fontId="3" fillId="0" borderId="1" xfId="3" applyFont="1" applyFill="1" applyBorder="1" applyAlignment="1">
      <alignment horizontal="center" vertical="center" wrapText="1"/>
    </xf>
    <xf numFmtId="164" fontId="4" fillId="0" borderId="1" xfId="3" applyNumberFormat="1" applyFont="1" applyFill="1" applyBorder="1" applyAlignment="1">
      <alignment horizontal="center" vertical="center" wrapText="1"/>
    </xf>
    <xf numFmtId="0" fontId="4" fillId="4" borderId="1" xfId="3" applyFont="1" applyFill="1" applyBorder="1" applyAlignment="1">
      <alignment horizontal="center" vertical="center" wrapText="1"/>
    </xf>
    <xf numFmtId="0" fontId="4" fillId="4" borderId="4" xfId="3" applyFont="1" applyFill="1" applyBorder="1" applyAlignment="1">
      <alignment horizontal="center" vertical="center" wrapText="1"/>
    </xf>
    <xf numFmtId="0" fontId="4" fillId="5" borderId="1" xfId="3" applyFont="1" applyFill="1" applyBorder="1" applyAlignment="1">
      <alignment horizontal="center" vertical="center" wrapText="1"/>
    </xf>
    <xf numFmtId="0" fontId="4" fillId="5" borderId="4" xfId="3" applyFont="1" applyFill="1" applyBorder="1" applyAlignment="1">
      <alignment horizontal="center" vertical="center" wrapText="1"/>
    </xf>
    <xf numFmtId="0" fontId="3" fillId="0" borderId="0" xfId="3" applyFont="1" applyFill="1" applyBorder="1" applyAlignment="1">
      <alignment horizontal="center" vertical="center" wrapText="1"/>
    </xf>
    <xf numFmtId="0" fontId="7" fillId="0" borderId="0" xfId="3">
      <alignment wrapText="1"/>
    </xf>
    <xf numFmtId="165" fontId="7" fillId="0" borderId="1" xfId="1" applyNumberFormat="1" applyFont="1" applyFill="1" applyBorder="1" applyAlignment="1">
      <alignment horizontal="center" vertical="center" wrapText="1"/>
    </xf>
    <xf numFmtId="164" fontId="5" fillId="0" borderId="0" xfId="3" applyNumberFormat="1" applyFont="1" applyFill="1" applyBorder="1" applyAlignment="1">
      <alignment horizontal="center" vertical="center" wrapText="1"/>
    </xf>
    <xf numFmtId="0" fontId="6" fillId="0" borderId="0" xfId="3" applyFont="1" applyFill="1" applyBorder="1" applyAlignment="1">
      <alignment horizontal="right" wrapText="1"/>
    </xf>
    <xf numFmtId="0" fontId="7" fillId="0" borderId="1" xfId="3" applyFont="1" applyFill="1" applyBorder="1">
      <alignment wrapText="1"/>
    </xf>
    <xf numFmtId="0" fontId="7" fillId="2" borderId="1" xfId="3" applyFill="1" applyBorder="1">
      <alignment wrapText="1"/>
    </xf>
    <xf numFmtId="0" fontId="7" fillId="0" borderId="0" xfId="3" applyFill="1" applyBorder="1">
      <alignment wrapText="1"/>
    </xf>
    <xf numFmtId="0" fontId="7" fillId="4" borderId="1" xfId="3" applyFill="1" applyBorder="1">
      <alignment wrapText="1"/>
    </xf>
    <xf numFmtId="0" fontId="7" fillId="5" borderId="1" xfId="3" applyFill="1" applyBorder="1">
      <alignment wrapText="1"/>
    </xf>
  </cellXfs>
  <cellStyles count="4">
    <cellStyle name="Normal" xfId="0" builtinId="0"/>
    <cellStyle name="Normal 2" xfId="3"/>
    <cellStyle name="Normal 3" xfId="2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tabSelected="1" workbookViewId="0">
      <selection activeCell="B11" sqref="B11"/>
    </sheetView>
  </sheetViews>
  <sheetFormatPr defaultRowHeight="15" x14ac:dyDescent="0.25"/>
  <cols>
    <col min="1" max="1" width="7.7109375" bestFit="1" customWidth="1"/>
    <col min="2" max="2" width="32.7109375" customWidth="1"/>
    <col min="3" max="9" width="17.7109375" customWidth="1"/>
  </cols>
  <sheetData>
    <row r="1" spans="1:9" x14ac:dyDescent="0.25">
      <c r="A1" s="1" t="s">
        <v>0</v>
      </c>
      <c r="B1" s="2"/>
      <c r="C1" s="2"/>
      <c r="D1" s="2"/>
      <c r="E1" s="2"/>
      <c r="F1" s="2"/>
      <c r="G1" s="2"/>
      <c r="H1" s="2"/>
      <c r="I1" s="2"/>
    </row>
    <row r="2" spans="1:9" ht="38.25" x14ac:dyDescent="0.25">
      <c r="A2" s="2"/>
      <c r="B2" s="2"/>
      <c r="C2" s="3" t="s">
        <v>25</v>
      </c>
      <c r="D2" s="3" t="s">
        <v>26</v>
      </c>
      <c r="E2" s="3" t="s">
        <v>27</v>
      </c>
      <c r="F2" s="3" t="s">
        <v>28</v>
      </c>
      <c r="G2" s="3" t="s">
        <v>29</v>
      </c>
      <c r="H2" s="3" t="s">
        <v>30</v>
      </c>
      <c r="I2" s="3" t="s">
        <v>1</v>
      </c>
    </row>
    <row r="3" spans="1:9" x14ac:dyDescent="0.25">
      <c r="A3" s="4"/>
      <c r="B3" s="5" t="s">
        <v>2</v>
      </c>
      <c r="C3" s="6">
        <v>0</v>
      </c>
      <c r="D3" s="6">
        <v>0</v>
      </c>
      <c r="E3" s="6">
        <v>0</v>
      </c>
      <c r="F3" s="6">
        <v>0</v>
      </c>
      <c r="G3" s="6">
        <v>0</v>
      </c>
      <c r="H3" s="6">
        <v>0</v>
      </c>
      <c r="I3" s="6">
        <v>0</v>
      </c>
    </row>
    <row r="4" spans="1:9" x14ac:dyDescent="0.25">
      <c r="A4" s="4"/>
      <c r="B4" s="5" t="s">
        <v>3</v>
      </c>
      <c r="C4" s="6">
        <v>0</v>
      </c>
      <c r="D4" s="6">
        <v>0</v>
      </c>
      <c r="E4" s="6">
        <v>0</v>
      </c>
      <c r="F4" s="6">
        <v>0</v>
      </c>
      <c r="G4" s="6">
        <v>0</v>
      </c>
      <c r="H4" s="6">
        <v>0</v>
      </c>
      <c r="I4" s="6">
        <v>0</v>
      </c>
    </row>
    <row r="5" spans="1:9" x14ac:dyDescent="0.25">
      <c r="A5" s="4"/>
      <c r="B5" s="5" t="s">
        <v>4</v>
      </c>
      <c r="C5" s="6">
        <v>3</v>
      </c>
      <c r="D5" s="6">
        <v>0</v>
      </c>
      <c r="E5" s="6">
        <v>0</v>
      </c>
      <c r="F5" s="6">
        <v>0</v>
      </c>
      <c r="G5" s="6">
        <v>1</v>
      </c>
      <c r="H5" s="6">
        <v>0</v>
      </c>
      <c r="I5" s="6">
        <v>4</v>
      </c>
    </row>
    <row r="6" spans="1:9" x14ac:dyDescent="0.25">
      <c r="A6" s="4"/>
      <c r="B6" s="5" t="s">
        <v>5</v>
      </c>
      <c r="C6" s="6">
        <v>0</v>
      </c>
      <c r="D6" s="6">
        <v>0</v>
      </c>
      <c r="E6" s="6">
        <v>0</v>
      </c>
      <c r="F6" s="6">
        <v>0</v>
      </c>
      <c r="G6" s="6">
        <v>0</v>
      </c>
      <c r="H6" s="6">
        <v>0</v>
      </c>
      <c r="I6" s="6">
        <v>0</v>
      </c>
    </row>
    <row r="7" spans="1:9" x14ac:dyDescent="0.25">
      <c r="A7" s="4"/>
      <c r="B7" s="5" t="s">
        <v>6</v>
      </c>
      <c r="C7" s="6">
        <v>4</v>
      </c>
      <c r="D7" s="6">
        <v>1</v>
      </c>
      <c r="E7" s="6">
        <v>3</v>
      </c>
      <c r="F7" s="6">
        <v>0</v>
      </c>
      <c r="G7" s="7">
        <v>0</v>
      </c>
      <c r="H7" s="8">
        <v>0</v>
      </c>
      <c r="I7" s="8">
        <v>2</v>
      </c>
    </row>
    <row r="8" spans="1:9" x14ac:dyDescent="0.25">
      <c r="A8" s="4"/>
      <c r="B8" s="5" t="s">
        <v>7</v>
      </c>
      <c r="C8" s="6">
        <v>6</v>
      </c>
      <c r="D8" s="6">
        <v>1</v>
      </c>
      <c r="E8" s="6">
        <v>2</v>
      </c>
      <c r="F8" s="6">
        <v>0</v>
      </c>
      <c r="G8" s="7">
        <v>2</v>
      </c>
      <c r="H8" s="8">
        <v>1</v>
      </c>
      <c r="I8" s="8">
        <v>2</v>
      </c>
    </row>
    <row r="9" spans="1:9" x14ac:dyDescent="0.25">
      <c r="A9" s="4"/>
      <c r="B9" s="5" t="s">
        <v>8</v>
      </c>
      <c r="C9" s="6">
        <v>0</v>
      </c>
      <c r="D9" s="6">
        <v>0</v>
      </c>
      <c r="E9" s="6">
        <v>0</v>
      </c>
      <c r="F9" s="6">
        <v>0</v>
      </c>
      <c r="G9" s="6">
        <v>0</v>
      </c>
      <c r="H9" s="6">
        <v>0</v>
      </c>
      <c r="I9" s="6">
        <v>0</v>
      </c>
    </row>
    <row r="10" spans="1:9" x14ac:dyDescent="0.25">
      <c r="A10" s="4"/>
      <c r="B10" s="5" t="s">
        <v>9</v>
      </c>
      <c r="C10" s="6">
        <v>0</v>
      </c>
      <c r="D10" s="6">
        <v>0</v>
      </c>
      <c r="E10" s="6">
        <v>0</v>
      </c>
      <c r="F10" s="6">
        <v>0</v>
      </c>
      <c r="G10" s="6">
        <v>0</v>
      </c>
      <c r="H10" s="6">
        <v>0</v>
      </c>
      <c r="I10" s="6">
        <v>0</v>
      </c>
    </row>
    <row r="11" spans="1:9" x14ac:dyDescent="0.25">
      <c r="A11" s="4"/>
      <c r="B11" s="5" t="s">
        <v>10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</row>
    <row r="12" spans="1:9" x14ac:dyDescent="0.25">
      <c r="A12" s="4"/>
      <c r="B12" s="5" t="s">
        <v>11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</row>
    <row r="13" spans="1:9" x14ac:dyDescent="0.25">
      <c r="A13" s="4"/>
      <c r="B13" s="9" t="s">
        <v>12</v>
      </c>
      <c r="C13" s="10">
        <f>SUM(C3:C12)</f>
        <v>13</v>
      </c>
      <c r="D13" s="10">
        <f t="shared" ref="D13:I13" si="0">SUM(D3:D12)</f>
        <v>2</v>
      </c>
      <c r="E13" s="10">
        <f t="shared" si="0"/>
        <v>5</v>
      </c>
      <c r="F13" s="10">
        <f t="shared" si="0"/>
        <v>0</v>
      </c>
      <c r="G13" s="10">
        <f t="shared" si="0"/>
        <v>3</v>
      </c>
      <c r="H13" s="10">
        <f t="shared" si="0"/>
        <v>1</v>
      </c>
      <c r="I13" s="10">
        <f t="shared" si="0"/>
        <v>8</v>
      </c>
    </row>
    <row r="14" spans="1:9" x14ac:dyDescent="0.25">
      <c r="A14" s="4"/>
      <c r="B14" s="11" t="s">
        <v>13</v>
      </c>
      <c r="C14" s="12">
        <v>1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1">
        <v>0</v>
      </c>
    </row>
    <row r="15" spans="1:9" x14ac:dyDescent="0.25">
      <c r="A15" s="4"/>
      <c r="B15" s="11" t="s">
        <v>14</v>
      </c>
      <c r="C15" s="12">
        <v>1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1">
        <v>0</v>
      </c>
    </row>
    <row r="16" spans="1:9" x14ac:dyDescent="0.25">
      <c r="A16" s="4"/>
      <c r="B16" s="11" t="s">
        <v>15</v>
      </c>
      <c r="C16" s="12">
        <v>2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1">
        <v>0</v>
      </c>
    </row>
    <row r="17" spans="1:9" x14ac:dyDescent="0.25">
      <c r="A17" s="4"/>
      <c r="B17" s="11" t="s">
        <v>16</v>
      </c>
      <c r="C17" s="12">
        <v>1</v>
      </c>
      <c r="D17" s="12">
        <v>0</v>
      </c>
      <c r="E17" s="12">
        <v>0</v>
      </c>
      <c r="F17" s="12">
        <v>0</v>
      </c>
      <c r="G17" s="12">
        <v>3</v>
      </c>
      <c r="H17" s="11">
        <v>0</v>
      </c>
      <c r="I17" s="11">
        <v>1</v>
      </c>
    </row>
    <row r="18" spans="1:9" x14ac:dyDescent="0.25">
      <c r="A18" s="4"/>
      <c r="B18" s="11" t="s">
        <v>17</v>
      </c>
      <c r="C18" s="12">
        <v>2</v>
      </c>
      <c r="D18" s="12">
        <v>1</v>
      </c>
      <c r="E18" s="12">
        <v>2</v>
      </c>
      <c r="F18" s="12">
        <v>0</v>
      </c>
      <c r="G18" s="12">
        <v>4</v>
      </c>
      <c r="H18" s="11">
        <v>1</v>
      </c>
      <c r="I18" s="11">
        <v>0</v>
      </c>
    </row>
    <row r="19" spans="1:9" x14ac:dyDescent="0.25">
      <c r="A19" s="4"/>
      <c r="B19" s="11" t="s">
        <v>18</v>
      </c>
      <c r="C19" s="12">
        <v>2</v>
      </c>
      <c r="D19" s="12">
        <v>1</v>
      </c>
      <c r="E19" s="12">
        <v>0</v>
      </c>
      <c r="F19" s="12">
        <v>0</v>
      </c>
      <c r="G19" s="12">
        <v>3</v>
      </c>
      <c r="H19" s="11">
        <v>0</v>
      </c>
      <c r="I19" s="11">
        <v>2</v>
      </c>
    </row>
    <row r="20" spans="1:9" ht="25.5" x14ac:dyDescent="0.25">
      <c r="A20" s="4"/>
      <c r="B20" s="11" t="s">
        <v>19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1">
        <v>0</v>
      </c>
    </row>
    <row r="21" spans="1:9" x14ac:dyDescent="0.25">
      <c r="A21" s="4"/>
      <c r="B21" s="11" t="s">
        <v>20</v>
      </c>
      <c r="C21" s="12">
        <v>1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1">
        <v>1</v>
      </c>
    </row>
    <row r="22" spans="1:9" x14ac:dyDescent="0.25">
      <c r="A22" s="4"/>
      <c r="B22" s="9" t="s">
        <v>12</v>
      </c>
      <c r="C22" s="10">
        <f t="shared" ref="C22:I22" si="1">SUM(C14:C21)</f>
        <v>10</v>
      </c>
      <c r="D22" s="10">
        <f t="shared" si="1"/>
        <v>2</v>
      </c>
      <c r="E22" s="10">
        <f t="shared" si="1"/>
        <v>2</v>
      </c>
      <c r="F22" s="10">
        <f t="shared" si="1"/>
        <v>0</v>
      </c>
      <c r="G22" s="10">
        <f t="shared" si="1"/>
        <v>10</v>
      </c>
      <c r="H22" s="10">
        <f t="shared" si="1"/>
        <v>1</v>
      </c>
      <c r="I22" s="10">
        <f t="shared" si="1"/>
        <v>4</v>
      </c>
    </row>
    <row r="23" spans="1:9" x14ac:dyDescent="0.25">
      <c r="A23" s="4"/>
      <c r="B23" s="13" t="s">
        <v>21</v>
      </c>
      <c r="C23" s="14">
        <v>7</v>
      </c>
      <c r="D23" s="14">
        <v>4</v>
      </c>
      <c r="E23" s="14">
        <v>3</v>
      </c>
      <c r="F23" s="14">
        <v>4</v>
      </c>
      <c r="G23" s="14">
        <v>10</v>
      </c>
      <c r="H23" s="13">
        <v>4</v>
      </c>
      <c r="I23" s="13">
        <v>5</v>
      </c>
    </row>
    <row r="24" spans="1:9" x14ac:dyDescent="0.25">
      <c r="A24" s="4"/>
      <c r="B24" s="9" t="s">
        <v>12</v>
      </c>
      <c r="C24" s="10">
        <f>C23</f>
        <v>7</v>
      </c>
      <c r="D24" s="10">
        <f t="shared" ref="D24:I24" si="2">D23</f>
        <v>4</v>
      </c>
      <c r="E24" s="10">
        <f t="shared" si="2"/>
        <v>3</v>
      </c>
      <c r="F24" s="10">
        <f t="shared" si="2"/>
        <v>4</v>
      </c>
      <c r="G24" s="10">
        <f t="shared" si="2"/>
        <v>10</v>
      </c>
      <c r="H24" s="10">
        <f t="shared" si="2"/>
        <v>4</v>
      </c>
      <c r="I24" s="10">
        <f t="shared" si="2"/>
        <v>5</v>
      </c>
    </row>
    <row r="25" spans="1:9" x14ac:dyDescent="0.25">
      <c r="A25" s="15"/>
      <c r="B25" s="9" t="s">
        <v>22</v>
      </c>
      <c r="C25" s="10">
        <f t="shared" ref="C25:I25" si="3">C13+C22+C24</f>
        <v>30</v>
      </c>
      <c r="D25" s="10">
        <f t="shared" si="3"/>
        <v>8</v>
      </c>
      <c r="E25" s="10">
        <f t="shared" si="3"/>
        <v>10</v>
      </c>
      <c r="F25" s="10">
        <f t="shared" si="3"/>
        <v>4</v>
      </c>
      <c r="G25" s="10">
        <f t="shared" si="3"/>
        <v>23</v>
      </c>
      <c r="H25" s="10">
        <f t="shared" si="3"/>
        <v>6</v>
      </c>
      <c r="I25" s="10">
        <f t="shared" si="3"/>
        <v>17</v>
      </c>
    </row>
    <row r="26" spans="1:9" x14ac:dyDescent="0.25">
      <c r="A26" s="16"/>
      <c r="B26" s="9" t="s">
        <v>23</v>
      </c>
      <c r="C26" s="17">
        <f>(1/SUM($C$25:$I$25))*C25</f>
        <v>0.30612244897959179</v>
      </c>
      <c r="D26" s="17">
        <f t="shared" ref="D26:I26" si="4">(1/SUM($C$25:$I$25))*D25</f>
        <v>8.1632653061224483E-2</v>
      </c>
      <c r="E26" s="17">
        <f t="shared" si="4"/>
        <v>0.1020408163265306</v>
      </c>
      <c r="F26" s="17">
        <f t="shared" si="4"/>
        <v>4.0816326530612242E-2</v>
      </c>
      <c r="G26" s="17">
        <f t="shared" si="4"/>
        <v>0.23469387755102039</v>
      </c>
      <c r="H26" s="17">
        <f t="shared" si="4"/>
        <v>6.1224489795918366E-2</v>
      </c>
      <c r="I26" s="17">
        <f t="shared" si="4"/>
        <v>0.17346938775510204</v>
      </c>
    </row>
    <row r="27" spans="1:9" x14ac:dyDescent="0.25">
      <c r="A27" s="16"/>
      <c r="B27" s="18">
        <v>107</v>
      </c>
      <c r="C27" s="16"/>
      <c r="D27" s="16"/>
      <c r="E27" s="16"/>
      <c r="F27" s="16"/>
      <c r="G27" s="16"/>
      <c r="H27" s="16"/>
      <c r="I27" s="16"/>
    </row>
    <row r="28" spans="1:9" x14ac:dyDescent="0.25">
      <c r="A28" s="16"/>
      <c r="B28" s="19" t="s">
        <v>24</v>
      </c>
      <c r="C28" s="20" t="s">
        <v>31</v>
      </c>
      <c r="D28" s="21"/>
      <c r="E28" s="16"/>
      <c r="F28" s="16"/>
      <c r="G28" s="16"/>
      <c r="H28" s="16"/>
      <c r="I28" s="16"/>
    </row>
    <row r="29" spans="1:9" x14ac:dyDescent="0.25">
      <c r="A29" s="16"/>
      <c r="B29" s="22"/>
      <c r="C29" s="20" t="s">
        <v>32</v>
      </c>
      <c r="D29" s="23"/>
      <c r="E29" s="16"/>
      <c r="F29" s="16"/>
      <c r="G29" s="16"/>
      <c r="H29" s="16"/>
      <c r="I29" s="16"/>
    </row>
    <row r="30" spans="1:9" x14ac:dyDescent="0.25">
      <c r="A30" s="16"/>
      <c r="B30" s="22"/>
      <c r="C30" s="20" t="s">
        <v>21</v>
      </c>
      <c r="D30" s="24"/>
      <c r="E30" s="16"/>
      <c r="F30" s="16"/>
      <c r="G30" s="16"/>
      <c r="H30" s="16"/>
      <c r="I30" s="16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Methods for committing fraud</vt:lpstr>
    </vt:vector>
  </TitlesOfParts>
  <Company>OAG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McGee</dc:creator>
  <cp:lastModifiedBy>Rachael Fogarty</cp:lastModifiedBy>
  <dcterms:created xsi:type="dcterms:W3CDTF">2016-07-26T03:50:27Z</dcterms:created>
  <dcterms:modified xsi:type="dcterms:W3CDTF">2016-07-31T23:15:58Z</dcterms:modified>
</cp:coreProperties>
</file>