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7112" windowHeight="11760"/>
  </bookViews>
  <sheets>
    <sheet name="Detection" sheetId="4" r:id="rId1"/>
  </sheets>
  <calcPr calcId="145621"/>
</workbook>
</file>

<file path=xl/calcChain.xml><?xml version="1.0" encoding="utf-8"?>
<calcChain xmlns="http://schemas.openxmlformats.org/spreadsheetml/2006/main">
  <c r="D27" i="4" l="1"/>
  <c r="E27" i="4"/>
  <c r="F27" i="4"/>
  <c r="G27" i="4"/>
  <c r="H27" i="4"/>
  <c r="I27" i="4"/>
  <c r="C27" i="4"/>
  <c r="D26" i="4"/>
  <c r="E26" i="4"/>
  <c r="F26" i="4"/>
  <c r="G26" i="4"/>
  <c r="H26" i="4"/>
  <c r="I26" i="4"/>
  <c r="C26" i="4"/>
  <c r="D24" i="4"/>
  <c r="E24" i="4"/>
  <c r="F24" i="4"/>
  <c r="G24" i="4"/>
  <c r="H24" i="4"/>
  <c r="I24" i="4"/>
  <c r="C24" i="4"/>
  <c r="D13" i="4"/>
  <c r="E13" i="4"/>
  <c r="F13" i="4"/>
  <c r="G13" i="4"/>
  <c r="H13" i="4"/>
  <c r="I13" i="4"/>
  <c r="C13" i="4"/>
  <c r="B29" i="4"/>
  <c r="E28" i="4"/>
  <c r="H28" i="4"/>
  <c r="D28" i="4"/>
  <c r="G28" i="4"/>
  <c r="C28" i="4"/>
  <c r="F28" i="4"/>
  <c r="I28" i="4"/>
</calcChain>
</file>

<file path=xl/sharedStrings.xml><?xml version="1.0" encoding="utf-8"?>
<sst xmlns="http://schemas.openxmlformats.org/spreadsheetml/2006/main" count="37" uniqueCount="34">
  <si>
    <t>Schools</t>
  </si>
  <si>
    <t>Other</t>
  </si>
  <si>
    <t>Local Government</t>
  </si>
  <si>
    <t>Airports</t>
  </si>
  <si>
    <t>Total</t>
  </si>
  <si>
    <t>Total %</t>
  </si>
  <si>
    <t>Key</t>
  </si>
  <si>
    <t>Central Government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</si>
  <si>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</si>
  <si>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</si>
  <si>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</si>
  <si>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</si>
  <si>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</si>
  <si>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</si>
  <si>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</si>
  <si>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</si>
  <si>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</si>
  <si>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</si>
  <si>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</si>
  <si>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</si>
  <si>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</si>
  <si>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</si>
  <si>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</si>
  <si>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</si>
  <si>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Maori trust boards</t>
  </si>
  <si>
    <t>Rural education activities programmes</t>
  </si>
  <si>
    <t>State-owned enterprises</t>
  </si>
  <si>
    <t>Crown entities</t>
  </si>
  <si>
    <t>Entity's whistle-blowing system</t>
  </si>
  <si>
    <t>Internal tip-off (not the whistle blowing system)</t>
  </si>
  <si>
    <t>External tip-off (not the whistle blowing system)</t>
  </si>
  <si>
    <t>Entity's internal control systems</t>
  </si>
  <si>
    <t>Entity's internal auditors</t>
  </si>
  <si>
    <t>Entity's external auditors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</si>
</sst>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9" x14ac:knownFonts="1">
    <font>
      <sz val="10"/>
      <name val="Arial"/>
      <charset val="1"/>
    </font>
    <font>
      <sz val="10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wrapText="1"/>
    </xf>
    <xf numFmtId="9" fontId="1" fillId="0" borderId="0" applyFont="0" applyFill="0" applyBorder="0" applyAlignment="0" applyProtection="0">
      <alignment wrapText="1"/>
    </xf>
  </cellStyleXfs>
  <cellXfs count="23">
    <xf numFmtId="0" fontId="0" fillId="0" borderId="0" xfId="0">
      <alignment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>
      <alignment wrapText="1"/>
    </xf>
    <xf numFmtId="0" fontId="3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>
      <alignment wrapText="1"/>
    </xf>
    <xf numFmtId="0" fontId="7" fillId="0" borderId="0" xfId="0" applyFont="1" applyFill="1" applyBorder="1" applyAlignment="1">
      <alignment horizontal="right" wrapText="1"/>
    </xf>
    <xf numFmtId="0" fontId="6" fillId="0" borderId="1" xfId="0" applyFont="1" applyFill="1" applyBorder="1">
      <alignment wrapText="1"/>
    </xf>
    <xf numFmtId="0" fontId="0" fillId="2" borderId="1" xfId="0" applyFill="1" applyBorder="1">
      <alignment wrapText="1"/>
    </xf>
    <xf numFmtId="0" fontId="0" fillId="3" borderId="1" xfId="0" applyFill="1" applyBorder="1">
      <alignment wrapText="1"/>
    </xf>
    <xf numFmtId="0" fontId="0" fillId="4" borderId="1" xfId="0" applyFill="1" applyBorder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showGridLines="0" tabSelected="1" workbookViewId="0">
      <selection activeCell="I3" sqref="I3"/>
    </sheetView>
  </sheetViews>
  <sheetFormatPr defaultColWidth="9.109375" defaultRowHeight="13.2" x14ac:dyDescent="0.25"/>
  <cols>
    <col min="1" max="1" width="1.33203125" style="2" customWidth="1"/>
    <col min="2" max="2" width="28.33203125" style="2" customWidth="1"/>
    <col min="3" max="9" width="21.5546875" style="2" customWidth="1"/>
    <col min="10" max="16384" width="9.109375" style="2"/>
  </cols>
  <sheetData>
    <row r="1" spans="1:9" ht="12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26.4" x14ac:dyDescent="0.25">
      <c r="A2" s="1"/>
      <c r="B2" s="1"/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33</v>
      </c>
      <c r="I2" s="4" t="s">
        <v>1</v>
      </c>
    </row>
    <row r="3" spans="1:9" ht="25.5" customHeight="1" x14ac:dyDescent="0.25">
      <c r="A3" s="1"/>
      <c r="B3" s="7" t="s">
        <v>3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</row>
    <row r="4" spans="1:9" ht="25.5" customHeight="1" x14ac:dyDescent="0.25">
      <c r="A4" s="1"/>
      <c r="B4" s="7" t="s">
        <v>8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</row>
    <row r="5" spans="1:9" ht="25.5" customHeight="1" x14ac:dyDescent="0.25">
      <c r="A5" s="1"/>
      <c r="B5" s="9" t="s">
        <v>9</v>
      </c>
      <c r="C5" s="8">
        <v>2</v>
      </c>
      <c r="D5" s="8">
        <v>1</v>
      </c>
      <c r="E5" s="8">
        <v>0</v>
      </c>
      <c r="F5" s="8">
        <v>3</v>
      </c>
      <c r="G5" s="8">
        <v>0</v>
      </c>
      <c r="H5" s="8">
        <v>0</v>
      </c>
      <c r="I5" s="8">
        <v>2</v>
      </c>
    </row>
    <row r="6" spans="1:9" ht="25.5" customHeight="1" x14ac:dyDescent="0.25">
      <c r="A6" s="1"/>
      <c r="B6" s="7" t="s">
        <v>10</v>
      </c>
      <c r="C6" s="8">
        <v>0</v>
      </c>
      <c r="D6" s="8">
        <v>1</v>
      </c>
      <c r="E6" s="8">
        <v>2</v>
      </c>
      <c r="F6" s="8">
        <v>1</v>
      </c>
      <c r="G6" s="8">
        <v>0</v>
      </c>
      <c r="H6" s="8">
        <v>0</v>
      </c>
      <c r="I6" s="8">
        <v>1</v>
      </c>
    </row>
    <row r="7" spans="1:9" ht="25.5" customHeight="1" x14ac:dyDescent="0.25">
      <c r="A7" s="1"/>
      <c r="B7" s="7" t="s">
        <v>11</v>
      </c>
      <c r="C7" s="8">
        <v>0</v>
      </c>
      <c r="D7" s="8">
        <v>1</v>
      </c>
      <c r="E7" s="8">
        <v>0</v>
      </c>
      <c r="F7" s="8">
        <v>3</v>
      </c>
      <c r="G7" s="8">
        <v>0</v>
      </c>
      <c r="H7" s="8">
        <v>0</v>
      </c>
      <c r="I7" s="8">
        <v>0</v>
      </c>
    </row>
    <row r="8" spans="1:9" ht="25.5" customHeight="1" x14ac:dyDescent="0.25">
      <c r="A8" s="1"/>
      <c r="B8" s="7" t="s">
        <v>12</v>
      </c>
      <c r="C8" s="8">
        <v>0</v>
      </c>
      <c r="D8" s="8">
        <v>2</v>
      </c>
      <c r="E8" s="8">
        <v>0</v>
      </c>
      <c r="F8" s="8">
        <v>7</v>
      </c>
      <c r="G8" s="8">
        <v>0</v>
      </c>
      <c r="H8" s="8">
        <v>0</v>
      </c>
      <c r="I8" s="8">
        <v>2</v>
      </c>
    </row>
    <row r="9" spans="1:9" ht="25.5" customHeight="1" x14ac:dyDescent="0.25">
      <c r="A9" s="1"/>
      <c r="B9" s="7" t="s">
        <v>13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1:9" ht="25.5" customHeight="1" x14ac:dyDescent="0.25">
      <c r="A10" s="1"/>
      <c r="B10" s="9" t="s">
        <v>14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spans="1:9" ht="25.5" customHeight="1" x14ac:dyDescent="0.25">
      <c r="A11" s="1"/>
      <c r="B11" s="9" t="s">
        <v>15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</row>
    <row r="12" spans="1:9" ht="25.5" customHeight="1" x14ac:dyDescent="0.25">
      <c r="A12" s="1"/>
      <c r="B12" s="7" t="s">
        <v>16</v>
      </c>
      <c r="C12" s="8">
        <v>1</v>
      </c>
      <c r="D12" s="8">
        <v>0</v>
      </c>
      <c r="E12" s="8">
        <v>1</v>
      </c>
      <c r="F12" s="8">
        <v>1</v>
      </c>
      <c r="G12" s="8">
        <v>0</v>
      </c>
      <c r="H12" s="8">
        <v>0</v>
      </c>
      <c r="I12" s="8">
        <v>0</v>
      </c>
    </row>
    <row r="13" spans="1:9" ht="25.5" customHeight="1" x14ac:dyDescent="0.25">
      <c r="A13" s="1"/>
      <c r="B13" s="6" t="s">
        <v>17</v>
      </c>
      <c r="C13" s="5">
        <f>SUM(C3:C12)</f>
        <v>3</v>
      </c>
      <c r="D13" s="5">
        <f t="shared" ref="D13:I13" si="0">SUM(D3:D12)</f>
        <v>5</v>
      </c>
      <c r="E13" s="5">
        <f t="shared" si="0"/>
        <v>3</v>
      </c>
      <c r="F13" s="5">
        <f t="shared" si="0"/>
        <v>15</v>
      </c>
      <c r="G13" s="5">
        <f t="shared" si="0"/>
        <v>0</v>
      </c>
      <c r="H13" s="5">
        <f t="shared" si="0"/>
        <v>0</v>
      </c>
      <c r="I13" s="5">
        <f t="shared" si="0"/>
        <v>5</v>
      </c>
    </row>
    <row r="14" spans="1:9" ht="25.5" customHeight="1" x14ac:dyDescent="0.25">
      <c r="A14" s="1"/>
      <c r="B14" s="10" t="s">
        <v>18</v>
      </c>
      <c r="C14" s="11">
        <v>0</v>
      </c>
      <c r="D14" s="11">
        <v>0</v>
      </c>
      <c r="E14" s="11">
        <v>0</v>
      </c>
      <c r="F14" s="11">
        <v>3</v>
      </c>
      <c r="G14" s="11">
        <v>0</v>
      </c>
      <c r="H14" s="11">
        <v>0</v>
      </c>
      <c r="I14" s="11">
        <v>1</v>
      </c>
    </row>
    <row r="15" spans="1:9" ht="25.5" customHeight="1" x14ac:dyDescent="0.25">
      <c r="A15" s="1"/>
      <c r="B15" s="10" t="s">
        <v>27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ht="25.5" customHeight="1" x14ac:dyDescent="0.25">
      <c r="A16" s="1"/>
      <c r="B16" s="12" t="s">
        <v>19</v>
      </c>
      <c r="C16" s="11">
        <v>0</v>
      </c>
      <c r="D16" s="11">
        <v>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</row>
    <row r="17" spans="1:9" ht="25.5" customHeight="1" x14ac:dyDescent="0.25">
      <c r="A17" s="1"/>
      <c r="B17" s="12" t="s">
        <v>20</v>
      </c>
      <c r="C17" s="11">
        <v>2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</row>
    <row r="18" spans="1:9" ht="25.5" customHeight="1" x14ac:dyDescent="0.25">
      <c r="A18" s="1"/>
      <c r="B18" s="12" t="s">
        <v>21</v>
      </c>
      <c r="C18" s="11">
        <v>0</v>
      </c>
      <c r="D18" s="11">
        <v>2</v>
      </c>
      <c r="E18" s="11">
        <v>1</v>
      </c>
      <c r="F18" s="11">
        <v>7</v>
      </c>
      <c r="G18" s="11">
        <v>1</v>
      </c>
      <c r="H18" s="11">
        <v>0</v>
      </c>
      <c r="I18" s="11">
        <v>3</v>
      </c>
    </row>
    <row r="19" spans="1:9" ht="25.5" customHeight="1" x14ac:dyDescent="0.25">
      <c r="A19" s="1"/>
      <c r="B19" s="12" t="s">
        <v>22</v>
      </c>
      <c r="C19" s="11">
        <v>0</v>
      </c>
      <c r="D19" s="11">
        <v>2</v>
      </c>
      <c r="E19" s="11">
        <v>1</v>
      </c>
      <c r="F19" s="11">
        <v>3</v>
      </c>
      <c r="G19" s="11">
        <v>1</v>
      </c>
      <c r="H19" s="11">
        <v>0</v>
      </c>
      <c r="I19" s="11">
        <v>0</v>
      </c>
    </row>
    <row r="20" spans="1:9" ht="25.5" customHeight="1" x14ac:dyDescent="0.25">
      <c r="A20" s="1"/>
      <c r="B20" s="10" t="s">
        <v>23</v>
      </c>
      <c r="C20" s="11">
        <v>0</v>
      </c>
      <c r="D20" s="11">
        <v>2</v>
      </c>
      <c r="E20" s="11">
        <v>0</v>
      </c>
      <c r="F20" s="11">
        <v>1</v>
      </c>
      <c r="G20" s="11">
        <v>1</v>
      </c>
      <c r="H20" s="11">
        <v>0</v>
      </c>
      <c r="I20" s="11">
        <v>2</v>
      </c>
    </row>
    <row r="21" spans="1:9" ht="25.5" customHeight="1" x14ac:dyDescent="0.25">
      <c r="A21" s="1"/>
      <c r="B21" s="10" t="s">
        <v>24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1:9" ht="25.5" customHeight="1" x14ac:dyDescent="0.25">
      <c r="A22" s="1"/>
      <c r="B22" s="10" t="s">
        <v>25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ht="25.5" customHeight="1" x14ac:dyDescent="0.25">
      <c r="A23" s="1"/>
      <c r="B23" s="10" t="s">
        <v>26</v>
      </c>
      <c r="C23" s="11">
        <v>0</v>
      </c>
      <c r="D23" s="11">
        <v>3</v>
      </c>
      <c r="E23" s="11">
        <v>1</v>
      </c>
      <c r="F23" s="11">
        <v>1</v>
      </c>
      <c r="G23" s="11">
        <v>0</v>
      </c>
      <c r="H23" s="11">
        <v>0</v>
      </c>
      <c r="I23" s="11">
        <v>1</v>
      </c>
    </row>
    <row r="24" spans="1:9" ht="25.5" customHeight="1" x14ac:dyDescent="0.25">
      <c r="A24" s="1"/>
      <c r="B24" s="6" t="s">
        <v>17</v>
      </c>
      <c r="C24" s="5">
        <f>SUM(C14:C23)</f>
        <v>2</v>
      </c>
      <c r="D24" s="5">
        <f t="shared" ref="D24:I24" si="1">SUM(D14:D23)</f>
        <v>11</v>
      </c>
      <c r="E24" s="5">
        <f t="shared" si="1"/>
        <v>3</v>
      </c>
      <c r="F24" s="5">
        <f t="shared" si="1"/>
        <v>15</v>
      </c>
      <c r="G24" s="5">
        <f t="shared" si="1"/>
        <v>3</v>
      </c>
      <c r="H24" s="5">
        <f t="shared" si="1"/>
        <v>0</v>
      </c>
      <c r="I24" s="5">
        <f t="shared" si="1"/>
        <v>8</v>
      </c>
    </row>
    <row r="25" spans="1:9" ht="25.5" customHeight="1" x14ac:dyDescent="0.25">
      <c r="A25" s="1"/>
      <c r="B25" s="13" t="s">
        <v>0</v>
      </c>
      <c r="C25" s="14">
        <v>0</v>
      </c>
      <c r="D25" s="14">
        <v>3</v>
      </c>
      <c r="E25" s="14">
        <v>0</v>
      </c>
      <c r="F25" s="14">
        <v>3</v>
      </c>
      <c r="G25" s="14">
        <v>0</v>
      </c>
      <c r="H25" s="14">
        <v>2</v>
      </c>
      <c r="I25" s="14">
        <v>8</v>
      </c>
    </row>
    <row r="26" spans="1:9" ht="25.5" customHeight="1" x14ac:dyDescent="0.25">
      <c r="A26" s="1"/>
      <c r="B26" s="6" t="s">
        <v>17</v>
      </c>
      <c r="C26" s="5">
        <f>C25</f>
        <v>0</v>
      </c>
      <c r="D26" s="5">
        <f t="shared" ref="D26:I26" si="2">D25</f>
        <v>3</v>
      </c>
      <c r="E26" s="5">
        <f t="shared" si="2"/>
        <v>0</v>
      </c>
      <c r="F26" s="5">
        <f t="shared" si="2"/>
        <v>3</v>
      </c>
      <c r="G26" s="5">
        <f t="shared" si="2"/>
        <v>0</v>
      </c>
      <c r="H26" s="5">
        <f t="shared" si="2"/>
        <v>2</v>
      </c>
      <c r="I26" s="5">
        <f t="shared" si="2"/>
        <v>8</v>
      </c>
    </row>
    <row r="27" spans="1:9" ht="25.5" customHeight="1" x14ac:dyDescent="0.25">
      <c r="A27" s="3"/>
      <c r="B27" s="6" t="s">
        <v>4</v>
      </c>
      <c r="C27" s="5">
        <f>C13+C24+C26</f>
        <v>5</v>
      </c>
      <c r="D27" s="5">
        <f t="shared" ref="D27:I27" si="3">D13+D24+D26</f>
        <v>19</v>
      </c>
      <c r="E27" s="5">
        <f t="shared" si="3"/>
        <v>6</v>
      </c>
      <c r="F27" s="5">
        <f t="shared" si="3"/>
        <v>33</v>
      </c>
      <c r="G27" s="5">
        <f t="shared" si="3"/>
        <v>3</v>
      </c>
      <c r="H27" s="5">
        <f t="shared" si="3"/>
        <v>2</v>
      </c>
      <c r="I27" s="5">
        <f t="shared" si="3"/>
        <v>21</v>
      </c>
    </row>
    <row r="28" spans="1:9" ht="25.5" customHeight="1" x14ac:dyDescent="0.25">
      <c r="B28" s="15" t="s">
        <v>5</v>
      </c>
      <c r="C28" s="16">
        <f>(1/$B$29)*C27</f>
        <v>5.6179775280898875E-2</v>
      </c>
      <c r="D28" s="16">
        <f t="shared" ref="D28:I28" si="4">(1/$B$29)*D27</f>
        <v>0.21348314606741572</v>
      </c>
      <c r="E28" s="16">
        <f t="shared" si="4"/>
        <v>6.741573033707865E-2</v>
      </c>
      <c r="F28" s="16">
        <f t="shared" si="4"/>
        <v>0.3707865168539326</v>
      </c>
      <c r="G28" s="16">
        <f t="shared" si="4"/>
        <v>3.3707865168539325E-2</v>
      </c>
      <c r="H28" s="16">
        <f t="shared" si="4"/>
        <v>2.247191011235955E-2</v>
      </c>
      <c r="I28" s="16">
        <f t="shared" si="4"/>
        <v>0.23595505617977527</v>
      </c>
    </row>
    <row r="29" spans="1:9" x14ac:dyDescent="0.25">
      <c r="B29" s="17">
        <f>SUM(C27:I27)</f>
        <v>89</v>
      </c>
    </row>
    <row r="30" spans="1:9" x14ac:dyDescent="0.25">
      <c r="B30" s="18" t="s">
        <v>6</v>
      </c>
      <c r="C30" s="19" t="s">
        <v>2</v>
      </c>
      <c r="D30" s="20"/>
    </row>
    <row r="31" spans="1:9" x14ac:dyDescent="0.25">
      <c r="C31" s="19" t="s">
        <v>7</v>
      </c>
      <c r="D31" s="21"/>
    </row>
    <row r="32" spans="1:9" x14ac:dyDescent="0.25">
      <c r="C32" s="19" t="s">
        <v>0</v>
      </c>
      <c r="D32" s="22"/>
    </row>
  </sheetData>
  <pageMargins left="0.98425196850393704" right="0.98425196850393704" top="0.98425196850393704" bottom="1.3789960629921261" header="0.98425196850393704" footer="0.98425196850393704"/>
  <pageSetup paperSize="9" orientation="portrait" horizontalDpi="0" verticalDpi="0"/>
  <headerFooter alignWithMargins="0">
    <oddFooter>&amp;L&amp;"Arial"&amp;8 &amp;I&amp;BPrinted: 7/15/2013 16:13&amp;I&amp;B &amp;I&amp;BPage &amp;P of &amp;N&amp;I&amp;B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Detection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Rachael Fogarty</cp:lastModifiedBy>
  <dcterms:created xsi:type="dcterms:W3CDTF">2013-07-15T04:44:08Z</dcterms:created>
  <dcterms:modified xsi:type="dcterms:W3CDTF">2013-10-29T00:15:45Z</dcterms:modified>
</cp:coreProperties>
</file>