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EB8A1801-8E41-49FE-9EC7-6AE3750F6DC6}" xr6:coauthVersionLast="47" xr6:coauthVersionMax="47" xr10:uidLastSave="{00000000-0000-0000-0000-000000000000}"/>
  <bookViews>
    <workbookView xWindow="-109" yWindow="-109" windowWidth="26301" windowHeight="14305" xr2:uid="{84A72FC6-3532-4CC0-B4D0-AA55C12DD2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  <c r="C61" i="1"/>
  <c r="C151" i="1"/>
  <c r="C143" i="1"/>
  <c r="C135" i="1"/>
  <c r="C98" i="1"/>
  <c r="C90" i="1"/>
  <c r="C81" i="1"/>
  <c r="C73" i="1"/>
  <c r="C38" i="1"/>
  <c r="C30" i="1"/>
  <c r="C18" i="1"/>
  <c r="C9" i="1"/>
  <c r="C115" i="1" l="1"/>
  <c r="C127" i="1"/>
  <c r="C168" i="1" s="1"/>
</calcChain>
</file>

<file path=xl/sharedStrings.xml><?xml version="1.0" encoding="utf-8"?>
<sst xmlns="http://schemas.openxmlformats.org/spreadsheetml/2006/main" count="262" uniqueCount="59">
  <si>
    <t>Auto+Hide</t>
  </si>
  <si>
    <t>Office of the Auditor-General</t>
  </si>
  <si>
    <t xml:space="preserve">Auditor-General John Ryan </t>
  </si>
  <si>
    <t xml:space="preserve">                                    Period: 01 January 23 - 30 June 23</t>
  </si>
  <si>
    <t>Domestic Travel</t>
  </si>
  <si>
    <t xml:space="preserve"> </t>
  </si>
  <si>
    <t>Date</t>
  </si>
  <si>
    <t xml:space="preserve">Amount (NZ$) </t>
  </si>
  <si>
    <t>Type and purpose</t>
  </si>
  <si>
    <t>01/01/23 to 30/06/23</t>
  </si>
  <si>
    <t>Domestic flights for entity visits, meetings, regional staff visits - Cancellation fees</t>
  </si>
  <si>
    <t>Domestic accommodation &amp; meals for entity visits, meetings, regional staff visits</t>
  </si>
  <si>
    <t xml:space="preserve">Domestic car hire, taxis and other travel for entity visits, meetings, regional staff visits </t>
  </si>
  <si>
    <t xml:space="preserve"> (other travel parking charges, shuttles etc.)</t>
  </si>
  <si>
    <t xml:space="preserve">Total Domestic travel expenses </t>
  </si>
  <si>
    <t>Amount (NZ$)</t>
  </si>
  <si>
    <t>International travel</t>
  </si>
  <si>
    <t>18/04/23 - 21/04/23</t>
  </si>
  <si>
    <t>Impact 2023 Conference Canberra, Australia</t>
  </si>
  <si>
    <t>29/06/23 - 30/06/23</t>
  </si>
  <si>
    <t>ACAG meeting Melbourne, Australia</t>
  </si>
  <si>
    <t xml:space="preserve">Total International travel expenses </t>
  </si>
  <si>
    <t>Hospitality provided</t>
  </si>
  <si>
    <t>Lunch Vietnam delegation visit - 20 attendees</t>
  </si>
  <si>
    <t xml:space="preserve">Farewell for ex Deputy Auditor-General </t>
  </si>
  <si>
    <t>Welcome Deputy Auditor-General</t>
  </si>
  <si>
    <t>Morning tea Vietnam delegation visit - 30 attendees</t>
  </si>
  <si>
    <t xml:space="preserve">Total hospitality expenses </t>
  </si>
  <si>
    <t>Other</t>
  </si>
  <si>
    <t xml:space="preserve">Qantas Club 2 year membership </t>
  </si>
  <si>
    <t>Total other - Expenses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</si>
  <si>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</si>
  <si>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</si>
  <si>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</si>
  <si>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</si>
  <si>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</si>
  <si>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</si>
  <si>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</si>
  <si>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</si>
  <si>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</si>
  <si>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Auditor-General total excluding gst (includes gifts)</t>
  </si>
  <si>
    <t>John Ryan as Secretary General for PASAI</t>
  </si>
  <si>
    <t>Secretary General of the Pacific Association of Supreme Audit Institutions (PASAI) - Funded under contract by Ministry of Foreign Affairs and Trade</t>
  </si>
  <si>
    <t>24/02/23 - 05/03/23</t>
  </si>
  <si>
    <t>PASAI Congress meeting Palau - Economy flight</t>
  </si>
  <si>
    <t>01/06/23 - 02/06/23</t>
  </si>
  <si>
    <t>PASAI Congress meeting Palau - Accommodation, meals and other expenses</t>
  </si>
  <si>
    <t>PASAI Governing Board meeting</t>
  </si>
  <si>
    <t>PASAI total excludes gst</t>
  </si>
  <si>
    <t>Deputy Auditor-General Greg Schollum</t>
  </si>
  <si>
    <t xml:space="preserve">                                    Period: 01 January 23 - 28 April 23</t>
  </si>
  <si>
    <t xml:space="preserve">Lunch Deputy Public Service Commissioner retirement 3 attendees </t>
  </si>
  <si>
    <t>Lunch ex Auditor-General 3 attendees</t>
  </si>
  <si>
    <t>Deputy Auditor-General total excluding gst (includes gifts)</t>
  </si>
  <si>
    <t>Deputy Auditor-General Andrew McConnell</t>
  </si>
  <si>
    <t xml:space="preserve">                                    Period: 01 May 23 - 30 June 23</t>
  </si>
  <si>
    <t>01/05/23 to 30/06/23</t>
  </si>
  <si>
    <t>Gifts &amp; Hospitality accepted (over $100 in estimated value)</t>
  </si>
  <si>
    <t xml:space="preserve">Morning tea in remembrance and recognition late ex Deputy Auditor-General's distinguished 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</si>
</sst>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dd/mm/yy;@"/>
    <numFmt numFmtId="167" formatCode="d/mm/yy;@"/>
    <numFmt numFmtId="168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</font>
    <font>
      <b/>
      <i/>
      <sz val="14"/>
      <color indexed="8"/>
      <name val="Calibri"/>
      <family val="2"/>
    </font>
    <font>
      <sz val="14"/>
      <color theme="1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rgb="FFF5F5F5"/>
      </patternFill>
    </fill>
    <fill>
      <patternFill patternType="solid">
        <fgColor rgb="FFF5F5F5"/>
        <bgColor rgb="FFF5F5F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8" fillId="0" borderId="0">
      <alignment vertical="top"/>
    </xf>
    <xf numFmtId="0" fontId="23" fillId="0" borderId="0"/>
  </cellStyleXfs>
  <cellXfs count="231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4" borderId="4" xfId="0" applyFont="1" applyFill="1" applyBorder="1" applyAlignment="1">
      <alignment horizontal="left" vertical="top" wrapText="1"/>
    </xf>
    <xf numFmtId="0" fontId="4" fillId="2" borderId="0" xfId="0" applyFont="1" applyFill="1"/>
    <xf numFmtId="0" fontId="5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right" vertical="top"/>
    </xf>
    <xf numFmtId="0" fontId="5" fillId="3" borderId="9" xfId="0" applyFont="1" applyFill="1" applyBorder="1" applyAlignment="1">
      <alignment vertical="top" wrapText="1"/>
    </xf>
    <xf numFmtId="0" fontId="4" fillId="0" borderId="0" xfId="0" applyFont="1"/>
    <xf numFmtId="0" fontId="7" fillId="3" borderId="10" xfId="0" applyFont="1" applyFill="1" applyBorder="1"/>
    <xf numFmtId="164" fontId="1" fillId="3" borderId="0" xfId="1" applyNumberFormat="1" applyFill="1" applyBorder="1" applyAlignment="1">
      <alignment vertical="top"/>
    </xf>
    <xf numFmtId="0" fontId="7" fillId="3" borderId="11" xfId="0" applyFont="1" applyFill="1" applyBorder="1"/>
    <xf numFmtId="0" fontId="0" fillId="0" borderId="0" xfId="3" applyNumberFormat="1" applyFont="1">
      <alignment vertical="top"/>
    </xf>
    <xf numFmtId="14" fontId="7" fillId="3" borderId="10" xfId="0" applyNumberFormat="1" applyFont="1" applyFill="1" applyBorder="1" applyAlignment="1">
      <alignment vertical="top"/>
    </xf>
    <xf numFmtId="0" fontId="9" fillId="3" borderId="11" xfId="0" applyFont="1" applyFill="1" applyBorder="1"/>
    <xf numFmtId="0" fontId="10" fillId="2" borderId="0" xfId="0" applyFont="1" applyFill="1"/>
    <xf numFmtId="14" fontId="11" fillId="3" borderId="10" xfId="0" applyNumberFormat="1" applyFont="1" applyFill="1" applyBorder="1" applyAlignment="1">
      <alignment vertical="top"/>
    </xf>
    <xf numFmtId="164" fontId="11" fillId="3" borderId="0" xfId="1" applyNumberFormat="1" applyFont="1" applyFill="1" applyBorder="1" applyAlignment="1"/>
    <xf numFmtId="0" fontId="12" fillId="3" borderId="11" xfId="0" applyFont="1" applyFill="1" applyBorder="1"/>
    <xf numFmtId="0" fontId="10" fillId="0" borderId="0" xfId="0" applyFont="1"/>
    <xf numFmtId="14" fontId="11" fillId="3" borderId="10" xfId="0" applyNumberFormat="1" applyFont="1" applyFill="1" applyBorder="1" applyAlignment="1">
      <alignment vertical="top" wrapText="1"/>
    </xf>
    <xf numFmtId="164" fontId="5" fillId="3" borderId="0" xfId="1" applyNumberFormat="1" applyFont="1" applyFill="1" applyBorder="1" applyAlignment="1">
      <alignment wrapText="1"/>
    </xf>
    <xf numFmtId="0" fontId="12" fillId="3" borderId="11" xfId="0" applyFont="1" applyFill="1" applyBorder="1" applyAlignment="1">
      <alignment wrapText="1"/>
    </xf>
    <xf numFmtId="164" fontId="4" fillId="0" borderId="0" xfId="0" applyNumberFormat="1" applyFont="1"/>
    <xf numFmtId="0" fontId="13" fillId="4" borderId="1" xfId="0" applyFont="1" applyFill="1" applyBorder="1" applyAlignment="1">
      <alignment vertical="top" wrapText="1"/>
    </xf>
    <xf numFmtId="0" fontId="13" fillId="4" borderId="2" xfId="0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vertical="top" wrapText="1"/>
    </xf>
    <xf numFmtId="0" fontId="3" fillId="0" borderId="0" xfId="0" applyFont="1"/>
    <xf numFmtId="0" fontId="2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49" fontId="0" fillId="2" borderId="4" xfId="0" applyNumberFormat="1" applyFill="1" applyBorder="1" applyAlignment="1">
      <alignment horizontal="left" wrapText="1"/>
    </xf>
    <xf numFmtId="164" fontId="0" fillId="5" borderId="5" xfId="1" applyNumberFormat="1" applyFont="1" applyFill="1" applyBorder="1" applyAlignment="1">
      <alignment vertical="top"/>
    </xf>
    <xf numFmtId="0" fontId="0" fillId="0" borderId="6" xfId="3" applyNumberFormat="1" applyFont="1" applyBorder="1">
      <alignment vertical="top"/>
    </xf>
    <xf numFmtId="0" fontId="15" fillId="0" borderId="0" xfId="3" applyNumberFormat="1" applyFont="1">
      <alignment vertical="top"/>
    </xf>
    <xf numFmtId="0" fontId="15" fillId="2" borderId="0" xfId="0" applyFont="1" applyFill="1"/>
    <xf numFmtId="49" fontId="0" fillId="2" borderId="10" xfId="0" applyNumberFormat="1" applyFill="1" applyBorder="1" applyAlignment="1">
      <alignment horizontal="left" wrapText="1"/>
    </xf>
    <xf numFmtId="164" fontId="0" fillId="5" borderId="0" xfId="1" applyNumberFormat="1" applyFont="1" applyFill="1" applyBorder="1" applyAlignment="1">
      <alignment vertical="top"/>
    </xf>
    <xf numFmtId="0" fontId="0" fillId="0" borderId="11" xfId="3" applyNumberFormat="1" applyFont="1" applyBorder="1">
      <alignment vertical="top"/>
    </xf>
    <xf numFmtId="166" fontId="4" fillId="2" borderId="10" xfId="0" applyNumberFormat="1" applyFont="1" applyFill="1" applyBorder="1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4" fillId="2" borderId="11" xfId="0" applyNumberFormat="1" applyFont="1" applyFill="1" applyBorder="1" applyAlignment="1">
      <alignment horizontal="left"/>
    </xf>
    <xf numFmtId="0" fontId="6" fillId="0" borderId="7" xfId="0" applyFont="1" applyBorder="1" applyAlignment="1">
      <alignment vertical="top" wrapText="1"/>
    </xf>
    <xf numFmtId="164" fontId="16" fillId="0" borderId="8" xfId="1" applyNumberFormat="1" applyFont="1" applyFill="1" applyBorder="1" applyAlignment="1">
      <alignment vertical="top"/>
    </xf>
    <xf numFmtId="0" fontId="16" fillId="0" borderId="9" xfId="3" applyNumberFormat="1" applyFont="1" applyBorder="1" applyAlignment="1">
      <alignment vertical="top" wrapText="1"/>
    </xf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horizontal="right" wrapText="1"/>
    </xf>
    <xf numFmtId="0" fontId="17" fillId="4" borderId="3" xfId="0" applyFont="1" applyFill="1" applyBorder="1" applyAlignment="1">
      <alignment wrapText="1"/>
    </xf>
    <xf numFmtId="0" fontId="18" fillId="0" borderId="0" xfId="0" applyFont="1"/>
    <xf numFmtId="0" fontId="12" fillId="2" borderId="5" xfId="0" applyFont="1" applyFill="1" applyBorder="1" applyAlignment="1">
      <alignment horizontal="right" vertical="top" wrapText="1"/>
    </xf>
    <xf numFmtId="0" fontId="12" fillId="2" borderId="6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right" vertical="top" wrapText="1"/>
    </xf>
    <xf numFmtId="167" fontId="15" fillId="2" borderId="10" xfId="0" applyNumberFormat="1" applyFont="1" applyFill="1" applyBorder="1" applyAlignment="1">
      <alignment horizontal="left"/>
    </xf>
    <xf numFmtId="164" fontId="0" fillId="0" borderId="0" xfId="1" applyNumberFormat="1" applyFont="1" applyBorder="1" applyAlignment="1">
      <alignment vertical="top"/>
    </xf>
    <xf numFmtId="0" fontId="0" fillId="2" borderId="11" xfId="3" applyNumberFormat="1" applyFont="1" applyFill="1" applyBorder="1">
      <alignment vertical="top"/>
    </xf>
    <xf numFmtId="166" fontId="15" fillId="2" borderId="10" xfId="0" applyNumberFormat="1" applyFont="1" applyFill="1" applyBorder="1" applyAlignment="1">
      <alignment horizontal="left"/>
    </xf>
    <xf numFmtId="164" fontId="1" fillId="2" borderId="0" xfId="1" applyNumberFormat="1" applyFill="1" applyBorder="1" applyAlignment="1">
      <alignment vertical="top"/>
    </xf>
    <xf numFmtId="4" fontId="15" fillId="2" borderId="0" xfId="0" applyNumberFormat="1" applyFont="1" applyFill="1"/>
    <xf numFmtId="43" fontId="0" fillId="0" borderId="0" xfId="1" applyFont="1" applyBorder="1" applyAlignment="1">
      <alignment vertical="top"/>
    </xf>
    <xf numFmtId="4" fontId="10" fillId="2" borderId="0" xfId="0" applyNumberFormat="1" applyFont="1" applyFill="1"/>
    <xf numFmtId="14" fontId="11" fillId="3" borderId="7" xfId="0" applyNumberFormat="1" applyFont="1" applyFill="1" applyBorder="1" applyAlignment="1">
      <alignment horizontal="left" wrapText="1"/>
    </xf>
    <xf numFmtId="164" fontId="16" fillId="3" borderId="8" xfId="1" applyNumberFormat="1" applyFont="1" applyFill="1" applyBorder="1" applyAlignment="1">
      <alignment vertical="top"/>
    </xf>
    <xf numFmtId="0" fontId="11" fillId="3" borderId="9" xfId="0" applyFont="1" applyFill="1" applyBorder="1" applyAlignment="1">
      <alignment horizontal="left" wrapText="1"/>
    </xf>
    <xf numFmtId="44" fontId="4" fillId="0" borderId="0" xfId="0" applyNumberFormat="1" applyFont="1" applyAlignment="1">
      <alignment horizontal="left"/>
    </xf>
    <xf numFmtId="44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vertical="top"/>
    </xf>
    <xf numFmtId="0" fontId="1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2" borderId="5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5" fillId="3" borderId="1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66" fontId="0" fillId="2" borderId="4" xfId="3" quotePrefix="1" applyNumberFormat="1" applyFont="1" applyFill="1" applyBorder="1" applyAlignment="1">
      <alignment horizontal="left" vertical="top"/>
    </xf>
    <xf numFmtId="164" fontId="0" fillId="0" borderId="5" xfId="1" applyNumberFormat="1" applyFont="1" applyBorder="1" applyAlignment="1">
      <alignment vertical="top"/>
    </xf>
    <xf numFmtId="0" fontId="19" fillId="0" borderId="0" xfId="0" applyFont="1" applyAlignment="1">
      <alignment vertical="top" wrapText="1"/>
    </xf>
    <xf numFmtId="167" fontId="0" fillId="5" borderId="10" xfId="0" quotePrefix="1" applyNumberFormat="1" applyFill="1" applyBorder="1" applyAlignment="1">
      <alignment horizontal="left"/>
    </xf>
    <xf numFmtId="164" fontId="19" fillId="0" borderId="0" xfId="0" applyNumberFormat="1" applyFont="1" applyAlignment="1">
      <alignment vertical="top" wrapText="1"/>
    </xf>
    <xf numFmtId="166" fontId="4" fillId="3" borderId="7" xfId="0" applyNumberFormat="1" applyFont="1" applyFill="1" applyBorder="1" applyAlignment="1">
      <alignment horizontal="left"/>
    </xf>
    <xf numFmtId="0" fontId="4" fillId="3" borderId="9" xfId="0" applyFont="1" applyFill="1" applyBorder="1"/>
    <xf numFmtId="0" fontId="4" fillId="0" borderId="0" xfId="3" applyNumberFormat="1" applyFont="1" applyAlignment="1">
      <alignment horizontal="left" wrapText="1"/>
    </xf>
    <xf numFmtId="0" fontId="18" fillId="2" borderId="0" xfId="0" applyFont="1" applyFill="1"/>
    <xf numFmtId="0" fontId="2" fillId="4" borderId="7" xfId="0" applyFont="1" applyFill="1" applyBorder="1" applyAlignment="1">
      <alignment horizontal="justify" vertical="top" wrapText="1"/>
    </xf>
    <xf numFmtId="0" fontId="2" fillId="4" borderId="8" xfId="0" applyFont="1" applyFill="1" applyBorder="1" applyAlignment="1">
      <alignment horizontal="right" vertical="top" wrapText="1"/>
    </xf>
    <xf numFmtId="0" fontId="18" fillId="4" borderId="9" xfId="0" applyFont="1" applyFill="1" applyBorder="1" applyAlignment="1">
      <alignment vertical="top"/>
    </xf>
    <xf numFmtId="0" fontId="18" fillId="0" borderId="0" xfId="0" applyFont="1" applyAlignment="1">
      <alignment vertical="top" wrapText="1"/>
    </xf>
    <xf numFmtId="0" fontId="6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right" vertical="top" wrapText="1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3" fillId="4" borderId="0" xfId="0" applyFont="1" applyFill="1"/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167" fontId="20" fillId="7" borderId="10" xfId="0" applyNumberFormat="1" applyFont="1" applyFill="1" applyBorder="1" applyAlignment="1">
      <alignment horizontal="left" vertical="top" readingOrder="1"/>
    </xf>
    <xf numFmtId="0" fontId="20" fillId="7" borderId="0" xfId="0" applyFont="1" applyFill="1" applyAlignment="1">
      <alignment vertical="top" readingOrder="1"/>
    </xf>
    <xf numFmtId="0" fontId="20" fillId="7" borderId="11" xfId="0" applyFont="1" applyFill="1" applyBorder="1" applyAlignment="1">
      <alignment vertical="top" readingOrder="1"/>
    </xf>
    <xf numFmtId="0" fontId="0" fillId="0" borderId="10" xfId="0" applyBorder="1" applyAlignment="1">
      <alignment horizontal="left"/>
    </xf>
    <xf numFmtId="0" fontId="5" fillId="3" borderId="4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167" fontId="10" fillId="3" borderId="7" xfId="0" applyNumberFormat="1" applyFont="1" applyFill="1" applyBorder="1" applyAlignment="1">
      <alignment horizontal="left" wrapText="1"/>
    </xf>
    <xf numFmtId="0" fontId="10" fillId="3" borderId="8" xfId="0" applyFont="1" applyFill="1" applyBorder="1"/>
    <xf numFmtId="44" fontId="10" fillId="3" borderId="9" xfId="2" applyFont="1" applyFill="1" applyBorder="1" applyAlignment="1">
      <alignment horizontal="left" wrapText="1"/>
    </xf>
    <xf numFmtId="167" fontId="10" fillId="3" borderId="0" xfId="0" applyNumberFormat="1" applyFont="1" applyFill="1" applyAlignment="1">
      <alignment horizontal="left" wrapText="1"/>
    </xf>
    <xf numFmtId="168" fontId="5" fillId="2" borderId="0" xfId="2" applyNumberFormat="1" applyFont="1" applyFill="1" applyBorder="1" applyAlignment="1">
      <alignment horizontal="right" wrapText="1"/>
    </xf>
    <xf numFmtId="0" fontId="21" fillId="2" borderId="0" xfId="0" applyFont="1" applyFill="1"/>
    <xf numFmtId="44" fontId="10" fillId="3" borderId="0" xfId="2" applyFont="1" applyFill="1" applyBorder="1" applyAlignment="1">
      <alignment horizontal="left" wrapText="1"/>
    </xf>
    <xf numFmtId="0" fontId="10" fillId="3" borderId="0" xfId="0" applyFont="1" applyFill="1"/>
    <xf numFmtId="167" fontId="22" fillId="2" borderId="0" xfId="0" applyNumberFormat="1" applyFont="1" applyFill="1" applyAlignment="1">
      <alignment wrapText="1"/>
    </xf>
    <xf numFmtId="164" fontId="0" fillId="2" borderId="5" xfId="1" applyNumberFormat="1" applyFont="1" applyFill="1" applyBorder="1" applyAlignment="1">
      <alignment vertical="top"/>
    </xf>
    <xf numFmtId="0" fontId="20" fillId="7" borderId="6" xfId="0" applyFont="1" applyFill="1" applyBorder="1" applyAlignment="1">
      <alignment vertical="top" wrapText="1" readingOrder="1"/>
    </xf>
    <xf numFmtId="166" fontId="0" fillId="0" borderId="10" xfId="3" applyNumberFormat="1" applyFont="1" applyBorder="1" applyAlignment="1">
      <alignment horizontal="left" vertical="top"/>
    </xf>
    <xf numFmtId="164" fontId="0" fillId="3" borderId="0" xfId="1" applyNumberFormat="1" applyFont="1" applyFill="1" applyBorder="1" applyAlignment="1">
      <alignment vertical="top"/>
    </xf>
    <xf numFmtId="14" fontId="4" fillId="5" borderId="7" xfId="0" applyNumberFormat="1" applyFont="1" applyFill="1" applyBorder="1" applyAlignment="1">
      <alignment horizontal="left"/>
    </xf>
    <xf numFmtId="3" fontId="10" fillId="5" borderId="8" xfId="0" applyNumberFormat="1" applyFont="1" applyFill="1" applyBorder="1"/>
    <xf numFmtId="49" fontId="4" fillId="5" borderId="9" xfId="0" applyNumberFormat="1" applyFont="1" applyFill="1" applyBorder="1"/>
    <xf numFmtId="167" fontId="4" fillId="5" borderId="0" xfId="0" quotePrefix="1" applyNumberFormat="1" applyFont="1" applyFill="1" applyAlignment="1">
      <alignment horizontal="left"/>
    </xf>
    <xf numFmtId="168" fontId="21" fillId="5" borderId="0" xfId="4" applyNumberFormat="1" applyFont="1" applyFill="1"/>
    <xf numFmtId="0" fontId="5" fillId="3" borderId="0" xfId="0" applyFont="1" applyFill="1" applyAlignment="1">
      <alignment wrapText="1"/>
    </xf>
    <xf numFmtId="0" fontId="24" fillId="2" borderId="0" xfId="0" applyFont="1" applyFill="1"/>
    <xf numFmtId="44" fontId="24" fillId="2" borderId="0" xfId="0" applyNumberFormat="1" applyFont="1" applyFill="1"/>
    <xf numFmtId="0" fontId="0" fillId="3" borderId="0" xfId="0" applyFill="1" applyAlignment="1">
      <alignment wrapText="1"/>
    </xf>
    <xf numFmtId="0" fontId="0" fillId="3" borderId="0" xfId="0" applyFill="1"/>
    <xf numFmtId="167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left"/>
    </xf>
    <xf numFmtId="0" fontId="27" fillId="2" borderId="0" xfId="0" applyFont="1" applyFill="1"/>
    <xf numFmtId="168" fontId="7" fillId="3" borderId="0" xfId="2" applyNumberFormat="1" applyFont="1" applyFill="1" applyBorder="1" applyAlignment="1"/>
    <xf numFmtId="168" fontId="11" fillId="3" borderId="0" xfId="2" applyNumberFormat="1" applyFont="1" applyFill="1" applyBorder="1" applyAlignment="1"/>
    <xf numFmtId="168" fontId="5" fillId="3" borderId="0" xfId="2" applyNumberFormat="1" applyFont="1" applyFill="1" applyBorder="1" applyAlignment="1">
      <alignment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right" vertical="top" wrapText="1"/>
    </xf>
    <xf numFmtId="166" fontId="4" fillId="0" borderId="10" xfId="0" applyNumberFormat="1" applyFont="1" applyBorder="1" applyAlignment="1">
      <alignment horizontal="left"/>
    </xf>
    <xf numFmtId="164" fontId="4" fillId="5" borderId="0" xfId="1" applyNumberFormat="1" applyFont="1" applyFill="1" applyBorder="1" applyAlignment="1">
      <alignment horizontal="right"/>
    </xf>
    <xf numFmtId="49" fontId="4" fillId="0" borderId="11" xfId="0" applyNumberFormat="1" applyFont="1" applyBorder="1"/>
    <xf numFmtId="4" fontId="28" fillId="5" borderId="0" xfId="0" applyNumberFormat="1" applyFont="1" applyFill="1" applyAlignment="1">
      <alignment horizontal="right"/>
    </xf>
    <xf numFmtId="168" fontId="16" fillId="5" borderId="8" xfId="2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67" fontId="8" fillId="2" borderId="4" xfId="3" applyNumberFormat="1" applyFill="1" applyBorder="1" applyAlignment="1">
      <alignment horizontal="left" vertical="top"/>
    </xf>
    <xf numFmtId="0" fontId="0" fillId="2" borderId="6" xfId="3" applyNumberFormat="1" applyFont="1" applyFill="1" applyBorder="1">
      <alignment vertical="top"/>
    </xf>
    <xf numFmtId="0" fontId="0" fillId="2" borderId="0" xfId="3" applyNumberFormat="1" applyFont="1" applyFill="1">
      <alignment vertical="top"/>
    </xf>
    <xf numFmtId="167" fontId="8" fillId="0" borderId="10" xfId="3" applyNumberFormat="1" applyBorder="1" applyAlignment="1">
      <alignment horizontal="left" vertical="top"/>
    </xf>
    <xf numFmtId="43" fontId="1" fillId="0" borderId="0" xfId="1" applyBorder="1" applyAlignment="1">
      <alignment vertical="top"/>
    </xf>
    <xf numFmtId="167" fontId="4" fillId="5" borderId="10" xfId="0" applyNumberFormat="1" applyFont="1" applyFill="1" applyBorder="1" applyAlignment="1">
      <alignment horizontal="left"/>
    </xf>
    <xf numFmtId="168" fontId="16" fillId="3" borderId="8" xfId="2" applyNumberFormat="1" applyFont="1" applyFill="1" applyBorder="1" applyAlignment="1">
      <alignment vertical="top"/>
    </xf>
    <xf numFmtId="0" fontId="11" fillId="3" borderId="9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/>
    </xf>
    <xf numFmtId="0" fontId="2" fillId="4" borderId="3" xfId="0" applyFont="1" applyFill="1" applyBorder="1"/>
    <xf numFmtId="0" fontId="5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14" fontId="0" fillId="2" borderId="4" xfId="3" quotePrefix="1" applyNumberFormat="1" applyFont="1" applyFill="1" applyBorder="1" applyAlignment="1">
      <alignment horizontal="left"/>
    </xf>
    <xf numFmtId="164" fontId="0" fillId="5" borderId="5" xfId="1" applyNumberFormat="1" applyFont="1" applyFill="1" applyBorder="1" applyAlignment="1">
      <alignment horizontal="right"/>
    </xf>
    <xf numFmtId="0" fontId="19" fillId="0" borderId="0" xfId="0" applyFont="1" applyAlignment="1">
      <alignment wrapText="1"/>
    </xf>
    <xf numFmtId="14" fontId="11" fillId="3" borderId="10" xfId="0" applyNumberFormat="1" applyFont="1" applyFill="1" applyBorder="1"/>
    <xf numFmtId="164" fontId="10" fillId="2" borderId="0" xfId="0" applyNumberFormat="1" applyFont="1" applyFill="1"/>
    <xf numFmtId="168" fontId="16" fillId="3" borderId="8" xfId="2" applyNumberFormat="1" applyFont="1" applyFill="1" applyBorder="1" applyAlignment="1"/>
    <xf numFmtId="0" fontId="2" fillId="4" borderId="1" xfId="0" applyFont="1" applyFill="1" applyBorder="1" applyAlignment="1">
      <alignment horizontal="justify" vertical="top" wrapText="1"/>
    </xf>
    <xf numFmtId="0" fontId="18" fillId="4" borderId="3" xfId="0" applyFont="1" applyFill="1" applyBorder="1" applyAlignment="1">
      <alignment vertical="top"/>
    </xf>
    <xf numFmtId="0" fontId="5" fillId="3" borderId="4" xfId="0" applyFont="1" applyFill="1" applyBorder="1" applyAlignment="1">
      <alignment horizontal="left" vertical="top" wrapText="1"/>
    </xf>
    <xf numFmtId="14" fontId="10" fillId="3" borderId="7" xfId="0" quotePrefix="1" applyNumberFormat="1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vertical="top" wrapText="1"/>
    </xf>
    <xf numFmtId="44" fontId="10" fillId="3" borderId="9" xfId="2" applyFont="1" applyFill="1" applyBorder="1" applyAlignment="1">
      <alignment horizontal="left" vertical="top" wrapText="1"/>
    </xf>
    <xf numFmtId="0" fontId="26" fillId="2" borderId="0" xfId="0" applyFont="1" applyFill="1"/>
    <xf numFmtId="1" fontId="10" fillId="3" borderId="8" xfId="0" applyNumberFormat="1" applyFont="1" applyFill="1" applyBorder="1"/>
    <xf numFmtId="164" fontId="5" fillId="3" borderId="0" xfId="1" applyNumberFormat="1" applyFont="1" applyFill="1" applyBorder="1" applyAlignment="1">
      <alignment horizontal="right" wrapText="1"/>
    </xf>
    <xf numFmtId="164" fontId="25" fillId="3" borderId="0" xfId="1" applyNumberFormat="1" applyFont="1" applyFill="1" applyBorder="1" applyAlignment="1">
      <alignment horizontal="right" wrapText="1"/>
    </xf>
    <xf numFmtId="167" fontId="0" fillId="5" borderId="4" xfId="0" applyNumberFormat="1" applyFill="1" applyBorder="1" applyAlignment="1">
      <alignment horizontal="left"/>
    </xf>
    <xf numFmtId="49" fontId="4" fillId="5" borderId="11" xfId="0" applyNumberFormat="1" applyFont="1" applyFill="1" applyBorder="1"/>
    <xf numFmtId="167" fontId="20" fillId="8" borderId="10" xfId="0" applyNumberFormat="1" applyFont="1" applyFill="1" applyBorder="1" applyAlignment="1">
      <alignment horizontal="left" vertical="top" readingOrder="1"/>
    </xf>
    <xf numFmtId="0" fontId="20" fillId="8" borderId="0" xfId="0" applyFont="1" applyFill="1" applyAlignment="1">
      <alignment vertical="top" readingOrder="1"/>
    </xf>
    <xf numFmtId="0" fontId="20" fillId="8" borderId="11" xfId="0" applyFont="1" applyFill="1" applyBorder="1" applyAlignment="1">
      <alignment vertical="top" readingOrder="1"/>
    </xf>
    <xf numFmtId="164" fontId="1" fillId="2" borderId="5" xfId="1" applyNumberFormat="1" applyFill="1" applyBorder="1" applyAlignment="1">
      <alignment vertical="top"/>
    </xf>
    <xf numFmtId="164" fontId="1" fillId="0" borderId="0" xfId="1" applyNumberFormat="1" applyBorder="1" applyAlignment="1">
      <alignment vertical="top"/>
    </xf>
    <xf numFmtId="0" fontId="4" fillId="2" borderId="0" xfId="0" applyFont="1" applyFill="1" applyBorder="1"/>
    <xf numFmtId="164" fontId="0" fillId="2" borderId="0" xfId="1" applyNumberFormat="1" applyFont="1" applyFill="1" applyBorder="1" applyAlignment="1">
      <alignment vertical="top"/>
    </xf>
    <xf numFmtId="168" fontId="4" fillId="2" borderId="0" xfId="0" applyNumberFormat="1" applyFont="1" applyFill="1"/>
    <xf numFmtId="0" fontId="12" fillId="3" borderId="1" xfId="0" applyFont="1" applyFill="1" applyBorder="1" applyAlignment="1">
      <alignment horizontal="justify" vertical="top"/>
    </xf>
    <xf numFmtId="0" fontId="12" fillId="3" borderId="2" xfId="0" applyFont="1" applyFill="1" applyBorder="1" applyAlignment="1">
      <alignment horizontal="justify" vertical="top"/>
    </xf>
    <xf numFmtId="0" fontId="12" fillId="3" borderId="3" xfId="0" applyFont="1" applyFill="1" applyBorder="1" applyAlignment="1">
      <alignment horizontal="justify" vertical="top"/>
    </xf>
    <xf numFmtId="0" fontId="6" fillId="6" borderId="1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5" fillId="6" borderId="2" xfId="0" applyFont="1" applyFill="1" applyBorder="1" applyAlignment="1">
      <alignment vertical="top" wrapText="1"/>
    </xf>
    <xf numFmtId="0" fontId="5" fillId="6" borderId="3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5" fillId="6" borderId="7" xfId="0" applyFont="1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167" fontId="21" fillId="2" borderId="4" xfId="0" applyNumberFormat="1" applyFont="1" applyFill="1" applyBorder="1" applyAlignment="1">
      <alignment horizontal="left"/>
    </xf>
    <xf numFmtId="167" fontId="21" fillId="2" borderId="5" xfId="0" applyNumberFormat="1" applyFont="1" applyFill="1" applyBorder="1" applyAlignment="1">
      <alignment horizontal="left"/>
    </xf>
    <xf numFmtId="167" fontId="21" fillId="2" borderId="6" xfId="0" applyNumberFormat="1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/>
    </xf>
    <xf numFmtId="0" fontId="12" fillId="3" borderId="3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</cellXfs>
  <cellStyles count="5">
    <cellStyle name="Audit NZ" xfId="3" xr:uid="{E0BFAB98-BDD7-4839-A534-5D9FA8881748}"/>
    <cellStyle name="Comma" xfId="1" builtinId="3"/>
    <cellStyle name="Currency" xfId="2" builtinId="4"/>
    <cellStyle name="Normal" xfId="0" builtinId="0"/>
    <cellStyle name="Normal 2" xfId="4" xr:uid="{D4D8DCB3-9354-4F31-9761-79C907BC1F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2E0FF-6534-4BDC-95C0-5F5CE8569367}">
  <dimension ref="A1:O169"/>
  <sheetViews>
    <sheetView showGridLines="0" tabSelected="1" topLeftCell="B30" workbookViewId="0">
      <selection activeCell="C51" sqref="C51"/>
    </sheetView>
  </sheetViews>
  <sheetFormatPr defaultColWidth="9" defaultRowHeight="14.3" x14ac:dyDescent="0.25"/>
  <cols>
    <col min="1" max="1" width="14.25" style="1" hidden="1" customWidth="1"/>
    <col min="2" max="2" width="52.375" customWidth="1"/>
    <col min="3" max="3" width="45.75" customWidth="1"/>
    <col min="4" max="4" width="83.25" bestFit="1" customWidth="1"/>
    <col min="5" max="5" width="19.125" customWidth="1"/>
    <col min="6" max="6" width="11.25" style="1" bestFit="1" customWidth="1"/>
    <col min="7" max="35" width="9.125" style="1" customWidth="1"/>
    <col min="36" max="16384" width="9" style="1"/>
  </cols>
  <sheetData>
    <row r="1" spans="1:6" hidden="1" x14ac:dyDescent="0.25">
      <c r="A1" s="1" t="s">
        <v>0</v>
      </c>
    </row>
    <row r="2" spans="1:6" ht="19.899999999999999" customHeight="1" x14ac:dyDescent="0.25">
      <c r="B2" s="207" t="s">
        <v>1</v>
      </c>
      <c r="C2" s="208"/>
      <c r="D2" s="209"/>
    </row>
    <row r="3" spans="1:6" s="2" customFormat="1" ht="19.899999999999999" customHeight="1" x14ac:dyDescent="0.35">
      <c r="B3" s="3" t="s">
        <v>2</v>
      </c>
      <c r="C3" s="229" t="s">
        <v>3</v>
      </c>
      <c r="D3" s="230"/>
    </row>
    <row r="4" spans="1:6" s="4" customFormat="1" ht="15.65" customHeight="1" x14ac:dyDescent="0.3">
      <c r="B4" s="5" t="s">
        <v>4</v>
      </c>
      <c r="C4" s="6" t="s">
        <v>5</v>
      </c>
      <c r="D4" s="7"/>
    </row>
    <row r="5" spans="1:6" s="4" customFormat="1" ht="15.65" customHeight="1" x14ac:dyDescent="0.3">
      <c r="B5" s="8" t="s">
        <v>6</v>
      </c>
      <c r="C5" s="9" t="s">
        <v>7</v>
      </c>
      <c r="D5" s="10" t="s">
        <v>8</v>
      </c>
      <c r="E5" s="11"/>
    </row>
    <row r="6" spans="1:6" ht="15.65" customHeight="1" x14ac:dyDescent="0.25">
      <c r="B6" s="12" t="s">
        <v>9</v>
      </c>
      <c r="C6" s="13">
        <v>383</v>
      </c>
      <c r="D6" s="14" t="s">
        <v>10</v>
      </c>
      <c r="E6" s="15"/>
      <c r="F6" s="13"/>
    </row>
    <row r="7" spans="1:6" ht="15.65" customHeight="1" x14ac:dyDescent="0.25">
      <c r="B7" s="16"/>
      <c r="C7" s="13">
        <v>44</v>
      </c>
      <c r="D7" s="17" t="s">
        <v>13</v>
      </c>
      <c r="F7" s="13"/>
    </row>
    <row r="8" spans="1:6" s="18" customFormat="1" ht="15.65" customHeight="1" x14ac:dyDescent="0.3">
      <c r="B8" s="19"/>
      <c r="C8" s="20"/>
      <c r="D8" s="21"/>
      <c r="E8" s="22"/>
    </row>
    <row r="9" spans="1:6" s="4" customFormat="1" ht="15.65" customHeight="1" x14ac:dyDescent="0.3">
      <c r="B9" s="23"/>
      <c r="C9" s="24">
        <f>SUM(C6:C8)</f>
        <v>427</v>
      </c>
      <c r="D9" s="25"/>
      <c r="E9" s="26"/>
    </row>
    <row r="10" spans="1:6" s="2" customFormat="1" ht="19.899999999999999" customHeight="1" x14ac:dyDescent="0.35">
      <c r="B10" s="27" t="s">
        <v>14</v>
      </c>
      <c r="C10" s="28" t="s">
        <v>15</v>
      </c>
      <c r="D10" s="29"/>
      <c r="E10" s="30" t="s">
        <v>5</v>
      </c>
    </row>
    <row r="11" spans="1:6" ht="19.899999999999999" customHeight="1" x14ac:dyDescent="0.25">
      <c r="B11" s="207" t="s">
        <v>1</v>
      </c>
      <c r="C11" s="208"/>
      <c r="D11" s="209"/>
    </row>
    <row r="12" spans="1:6" s="2" customFormat="1" ht="19.899999999999999" customHeight="1" x14ac:dyDescent="0.35">
      <c r="B12" s="31" t="s">
        <v>2</v>
      </c>
      <c r="C12" s="205" t="s">
        <v>3</v>
      </c>
      <c r="D12" s="206"/>
    </row>
    <row r="13" spans="1:6" s="4" customFormat="1" ht="15.65" customHeight="1" x14ac:dyDescent="0.3">
      <c r="B13" s="5" t="s">
        <v>16</v>
      </c>
      <c r="C13" s="32"/>
      <c r="D13" s="33"/>
    </row>
    <row r="14" spans="1:6" s="4" customFormat="1" ht="15.65" customHeight="1" x14ac:dyDescent="0.3">
      <c r="B14" s="34" t="s">
        <v>6</v>
      </c>
      <c r="C14" s="9" t="s">
        <v>7</v>
      </c>
      <c r="D14" s="10" t="s">
        <v>8</v>
      </c>
      <c r="E14" s="11"/>
      <c r="F14" s="193"/>
    </row>
    <row r="15" spans="1:6" s="39" customFormat="1" ht="15.65" customHeight="1" x14ac:dyDescent="0.25">
      <c r="B15" s="35" t="s">
        <v>17</v>
      </c>
      <c r="C15" s="36">
        <v>3177</v>
      </c>
      <c r="D15" s="37" t="s">
        <v>18</v>
      </c>
      <c r="E15" s="38"/>
      <c r="F15" s="41"/>
    </row>
    <row r="16" spans="1:6" s="39" customFormat="1" ht="15.65" customHeight="1" x14ac:dyDescent="0.25">
      <c r="B16" s="40" t="s">
        <v>19</v>
      </c>
      <c r="C16" s="41">
        <v>1765</v>
      </c>
      <c r="D16" s="42" t="s">
        <v>20</v>
      </c>
      <c r="E16" s="38"/>
      <c r="F16" s="41"/>
    </row>
    <row r="17" spans="2:6" s="18" customFormat="1" ht="14.95" customHeight="1" x14ac:dyDescent="0.3">
      <c r="B17" s="43"/>
      <c r="C17" s="44"/>
      <c r="D17" s="45"/>
      <c r="E17" s="22"/>
    </row>
    <row r="18" spans="2:6" s="4" customFormat="1" ht="15.65" customHeight="1" x14ac:dyDescent="0.3">
      <c r="B18" s="46"/>
      <c r="C18" s="47">
        <f>SUM(C15:C17)</f>
        <v>4942</v>
      </c>
      <c r="D18" s="48" t="s">
        <v>5</v>
      </c>
      <c r="E18" s="11"/>
    </row>
    <row r="19" spans="2:6" s="2" customFormat="1" ht="19.899999999999999" customHeight="1" x14ac:dyDescent="0.35">
      <c r="B19" s="49" t="s">
        <v>21</v>
      </c>
      <c r="C19" s="50" t="s">
        <v>15</v>
      </c>
      <c r="D19" s="51"/>
      <c r="E19" s="52"/>
    </row>
    <row r="20" spans="2:6" ht="19.899999999999999" customHeight="1" x14ac:dyDescent="0.25">
      <c r="B20" s="207" t="s">
        <v>1</v>
      </c>
      <c r="C20" s="208"/>
      <c r="D20" s="209"/>
    </row>
    <row r="21" spans="2:6" s="2" customFormat="1" ht="19.899999999999999" customHeight="1" x14ac:dyDescent="0.35">
      <c r="B21" s="31" t="s">
        <v>2</v>
      </c>
      <c r="C21" s="205" t="s">
        <v>3</v>
      </c>
      <c r="D21" s="206"/>
      <c r="E21" s="30"/>
    </row>
    <row r="22" spans="2:6" ht="15.65" customHeight="1" x14ac:dyDescent="0.25">
      <c r="B22" s="5" t="s">
        <v>22</v>
      </c>
      <c r="C22" s="53" t="s">
        <v>5</v>
      </c>
      <c r="D22" s="54"/>
      <c r="E22" s="1"/>
    </row>
    <row r="23" spans="2:6" s="4" customFormat="1" ht="15.65" customHeight="1" x14ac:dyDescent="0.3">
      <c r="B23" s="55" t="s">
        <v>6</v>
      </c>
      <c r="C23" s="56" t="s">
        <v>15</v>
      </c>
      <c r="D23" s="10" t="s">
        <v>8</v>
      </c>
      <c r="E23" s="11"/>
    </row>
    <row r="24" spans="2:6" ht="15.65" customHeight="1" x14ac:dyDescent="0.25">
      <c r="B24" s="57">
        <v>45033</v>
      </c>
      <c r="C24" s="58">
        <v>365</v>
      </c>
      <c r="D24" s="42" t="s">
        <v>23</v>
      </c>
      <c r="E24" s="1"/>
      <c r="F24" s="58"/>
    </row>
    <row r="25" spans="2:6" ht="15.65" customHeight="1" x14ac:dyDescent="0.25">
      <c r="B25" s="57">
        <v>45034</v>
      </c>
      <c r="C25" s="58">
        <v>48</v>
      </c>
      <c r="D25" s="42" t="s">
        <v>58</v>
      </c>
      <c r="E25" s="1"/>
      <c r="F25" s="58"/>
    </row>
    <row r="26" spans="2:6" ht="15.65" customHeight="1" x14ac:dyDescent="0.25">
      <c r="B26" s="57">
        <v>45043</v>
      </c>
      <c r="C26" s="58">
        <v>724</v>
      </c>
      <c r="D26" s="59" t="s">
        <v>24</v>
      </c>
      <c r="E26" s="1"/>
      <c r="F26" s="58"/>
    </row>
    <row r="27" spans="2:6" ht="15.65" customHeight="1" x14ac:dyDescent="0.25">
      <c r="B27" s="60">
        <v>45047</v>
      </c>
      <c r="C27" s="61">
        <v>730</v>
      </c>
      <c r="D27" s="59" t="s">
        <v>25</v>
      </c>
      <c r="E27" s="1"/>
      <c r="F27" s="61"/>
    </row>
    <row r="28" spans="2:6" ht="15.65" customHeight="1" x14ac:dyDescent="0.25">
      <c r="B28" s="57">
        <v>45077</v>
      </c>
      <c r="C28" s="58">
        <v>225</v>
      </c>
      <c r="D28" s="42" t="s">
        <v>26</v>
      </c>
      <c r="E28" s="62"/>
      <c r="F28" s="58"/>
    </row>
    <row r="29" spans="2:6" s="4" customFormat="1" ht="15.65" customHeight="1" x14ac:dyDescent="0.3">
      <c r="B29" s="57"/>
      <c r="C29" s="63"/>
      <c r="D29" s="42"/>
      <c r="E29" s="64"/>
    </row>
    <row r="30" spans="2:6" s="70" customFormat="1" ht="15.65" customHeight="1" x14ac:dyDescent="0.3">
      <c r="B30" s="65"/>
      <c r="C30" s="66">
        <f>SUM(C24:C29)</f>
        <v>2092</v>
      </c>
      <c r="D30" s="67"/>
      <c r="E30" s="68"/>
      <c r="F30" s="69" t="s">
        <v>5</v>
      </c>
    </row>
    <row r="31" spans="2:6" s="2" customFormat="1" ht="19.899999999999999" customHeight="1" x14ac:dyDescent="0.35">
      <c r="B31" s="71" t="s">
        <v>27</v>
      </c>
      <c r="C31" s="72" t="s">
        <v>15</v>
      </c>
      <c r="D31" s="73"/>
      <c r="E31" s="30"/>
    </row>
    <row r="32" spans="2:6" ht="19.899999999999999" customHeight="1" x14ac:dyDescent="0.25">
      <c r="B32" s="207" t="s">
        <v>1</v>
      </c>
      <c r="C32" s="208"/>
      <c r="D32" s="209"/>
      <c r="E32" s="74"/>
    </row>
    <row r="33" spans="1:6" s="2" customFormat="1" ht="19.899999999999999" customHeight="1" x14ac:dyDescent="0.35">
      <c r="B33" s="31" t="s">
        <v>2</v>
      </c>
      <c r="C33" s="205" t="s">
        <v>3</v>
      </c>
      <c r="D33" s="206"/>
      <c r="E33" s="75"/>
    </row>
    <row r="34" spans="1:6" s="4" customFormat="1" ht="15.65" customHeight="1" x14ac:dyDescent="0.3">
      <c r="B34" s="5" t="s">
        <v>28</v>
      </c>
      <c r="C34" s="76" t="s">
        <v>5</v>
      </c>
      <c r="D34" s="77"/>
      <c r="E34" s="78"/>
    </row>
    <row r="35" spans="1:6" s="4" customFormat="1" ht="15.65" customHeight="1" x14ac:dyDescent="0.3">
      <c r="B35" s="79" t="s">
        <v>6</v>
      </c>
      <c r="C35" s="80" t="s">
        <v>15</v>
      </c>
      <c r="D35" s="81" t="s">
        <v>8</v>
      </c>
      <c r="E35" s="82"/>
    </row>
    <row r="36" spans="1:6" ht="15.65" customHeight="1" x14ac:dyDescent="0.25">
      <c r="B36" s="83">
        <v>44979</v>
      </c>
      <c r="C36" s="84">
        <v>1043</v>
      </c>
      <c r="D36" s="37" t="s">
        <v>29</v>
      </c>
      <c r="E36" s="85"/>
      <c r="F36" s="58"/>
    </row>
    <row r="37" spans="1:6" ht="15.65" customHeight="1" x14ac:dyDescent="0.25">
      <c r="B37" s="86" t="s">
        <v>5</v>
      </c>
      <c r="C37" s="58" t="s">
        <v>5</v>
      </c>
      <c r="D37" s="42" t="s">
        <v>5</v>
      </c>
      <c r="E37" s="87"/>
    </row>
    <row r="38" spans="1:6" s="4" customFormat="1" ht="15.65" customHeight="1" x14ac:dyDescent="0.3">
      <c r="B38" s="88"/>
      <c r="C38" s="66">
        <f>SUM(C36:C37)</f>
        <v>1043</v>
      </c>
      <c r="D38" s="89"/>
      <c r="E38" s="90"/>
    </row>
    <row r="39" spans="1:6" s="91" customFormat="1" ht="19.05" x14ac:dyDescent="0.35">
      <c r="B39" s="92" t="s">
        <v>30</v>
      </c>
      <c r="C39" s="93" t="s">
        <v>15</v>
      </c>
      <c r="D39" s="94"/>
      <c r="E39" s="95"/>
    </row>
    <row r="40" spans="1:6" s="18" customFormat="1" ht="16.3" x14ac:dyDescent="0.3">
      <c r="B40" s="96"/>
      <c r="C40" s="97"/>
      <c r="D40" s="98"/>
      <c r="E40" s="99"/>
    </row>
    <row r="41" spans="1:6" ht="19.899999999999999" customHeight="1" x14ac:dyDescent="0.25">
      <c r="B41" s="207" t="s">
        <v>1</v>
      </c>
      <c r="C41" s="208"/>
      <c r="D41" s="208"/>
      <c r="E41" s="209"/>
    </row>
    <row r="42" spans="1:6" s="2" customFormat="1" ht="19.899999999999999" customHeight="1" x14ac:dyDescent="0.35">
      <c r="A42" s="100"/>
      <c r="B42" s="3" t="s">
        <v>2</v>
      </c>
      <c r="C42" s="210" t="s">
        <v>3</v>
      </c>
      <c r="D42" s="210"/>
      <c r="E42" s="211"/>
    </row>
    <row r="43" spans="1:6" ht="15.65" customHeight="1" x14ac:dyDescent="0.25">
      <c r="B43" s="220" t="s">
        <v>31</v>
      </c>
      <c r="C43" s="221"/>
      <c r="D43" s="221"/>
      <c r="E43" s="222"/>
    </row>
    <row r="44" spans="1:6" ht="15.65" customHeight="1" x14ac:dyDescent="0.25">
      <c r="B44" s="226" t="s">
        <v>32</v>
      </c>
      <c r="C44" s="227"/>
      <c r="D44" s="227"/>
      <c r="E44" s="228"/>
    </row>
    <row r="45" spans="1:6" ht="15.65" customHeight="1" x14ac:dyDescent="0.25">
      <c r="B45" s="217" t="s">
        <v>33</v>
      </c>
      <c r="C45" s="218"/>
      <c r="D45" s="218"/>
      <c r="E45" s="219"/>
    </row>
    <row r="46" spans="1:6" s="4" customFormat="1" ht="15.65" customHeight="1" x14ac:dyDescent="0.3">
      <c r="B46" s="101" t="s">
        <v>6</v>
      </c>
      <c r="C46" s="102" t="s">
        <v>34</v>
      </c>
      <c r="D46" s="102" t="s">
        <v>35</v>
      </c>
      <c r="E46" s="103" t="s">
        <v>36</v>
      </c>
    </row>
    <row r="47" spans="1:6" s="4" customFormat="1" ht="15.65" customHeight="1" x14ac:dyDescent="0.3">
      <c r="B47" s="107"/>
      <c r="C47" s="58"/>
      <c r="D47"/>
      <c r="E47" s="115">
        <v>0</v>
      </c>
    </row>
    <row r="48" spans="1:6" s="18" customFormat="1" ht="15.65" customHeight="1" x14ac:dyDescent="0.3">
      <c r="B48" s="220" t="s">
        <v>37</v>
      </c>
      <c r="C48" s="221"/>
      <c r="D48" s="221"/>
      <c r="E48" s="222"/>
    </row>
    <row r="49" spans="1:15" s="4" customFormat="1" ht="15.65" customHeight="1" x14ac:dyDescent="0.3">
      <c r="B49" s="108" t="s">
        <v>6</v>
      </c>
      <c r="C49" s="109" t="s">
        <v>34</v>
      </c>
      <c r="D49" s="109" t="s">
        <v>38</v>
      </c>
      <c r="E49" s="110" t="s">
        <v>39</v>
      </c>
    </row>
    <row r="50" spans="1:15" s="4" customFormat="1" ht="15.65" customHeight="1" x14ac:dyDescent="0.3">
      <c r="B50" s="113" t="s">
        <v>5</v>
      </c>
      <c r="C50" s="114" t="s">
        <v>5</v>
      </c>
      <c r="D50" s="114" t="s">
        <v>5</v>
      </c>
      <c r="E50" s="115">
        <v>0</v>
      </c>
    </row>
    <row r="51" spans="1:15" s="4" customFormat="1" ht="16.3" x14ac:dyDescent="0.3">
      <c r="B51" s="116"/>
      <c r="C51" s="117">
        <f>C9+C18+C30+C38</f>
        <v>8504</v>
      </c>
      <c r="D51" s="118" t="s">
        <v>40</v>
      </c>
      <c r="E51" s="119"/>
    </row>
    <row r="52" spans="1:15" s="4" customFormat="1" ht="16.3" x14ac:dyDescent="0.3">
      <c r="B52" s="116"/>
      <c r="C52" s="120"/>
      <c r="D52" s="120"/>
      <c r="E52" s="119"/>
    </row>
    <row r="53" spans="1:15" ht="19.899999999999999" customHeight="1" x14ac:dyDescent="0.25">
      <c r="B53" s="207" t="s">
        <v>1</v>
      </c>
      <c r="C53" s="208"/>
      <c r="D53" s="209"/>
    </row>
    <row r="54" spans="1:15" s="2" customFormat="1" ht="19.899999999999999" customHeight="1" x14ac:dyDescent="0.35">
      <c r="A54" s="100"/>
      <c r="B54" s="3" t="s">
        <v>41</v>
      </c>
      <c r="C54" s="210" t="s">
        <v>3</v>
      </c>
      <c r="D54" s="211"/>
    </row>
    <row r="55" spans="1:15" ht="15.65" customHeight="1" x14ac:dyDescent="0.35">
      <c r="B55" s="223" t="s">
        <v>42</v>
      </c>
      <c r="C55" s="224"/>
      <c r="D55" s="225"/>
      <c r="E55" s="121"/>
      <c r="F55" s="121"/>
      <c r="G55" s="121"/>
    </row>
    <row r="56" spans="1:15" s="4" customFormat="1" ht="15.65" customHeight="1" x14ac:dyDescent="0.3">
      <c r="B56" s="55" t="s">
        <v>6</v>
      </c>
      <c r="C56" s="56" t="s">
        <v>15</v>
      </c>
      <c r="D56" s="10" t="s">
        <v>8</v>
      </c>
      <c r="E56" s="11"/>
      <c r="F56" s="193"/>
    </row>
    <row r="57" spans="1:15" s="4" customFormat="1" ht="15.65" customHeight="1" x14ac:dyDescent="0.3">
      <c r="B57" s="35" t="s">
        <v>43</v>
      </c>
      <c r="C57" s="122">
        <v>6643</v>
      </c>
      <c r="D57" s="123" t="s">
        <v>44</v>
      </c>
      <c r="E57" s="11"/>
      <c r="F57" s="194"/>
    </row>
    <row r="58" spans="1:15" s="4" customFormat="1" ht="15.65" customHeight="1" x14ac:dyDescent="0.3">
      <c r="B58" s="124" t="s">
        <v>45</v>
      </c>
      <c r="C58" s="125">
        <v>2230</v>
      </c>
      <c r="D58" s="106" t="s">
        <v>46</v>
      </c>
      <c r="E58" s="11"/>
      <c r="F58" s="125"/>
    </row>
    <row r="59" spans="1:15" s="4" customFormat="1" ht="15.65" customHeight="1" x14ac:dyDescent="0.3">
      <c r="B59" s="124" t="s">
        <v>45</v>
      </c>
      <c r="C59" s="125">
        <v>657</v>
      </c>
      <c r="D59" s="106" t="s">
        <v>47</v>
      </c>
      <c r="E59" s="11"/>
      <c r="F59" s="125"/>
    </row>
    <row r="60" spans="1:15" s="4" customFormat="1" ht="15.65" customHeight="1" x14ac:dyDescent="0.3">
      <c r="B60" s="126" t="s">
        <v>5</v>
      </c>
      <c r="C60" s="127" t="s">
        <v>5</v>
      </c>
      <c r="D60" s="128" t="s">
        <v>5</v>
      </c>
      <c r="E60" s="11"/>
      <c r="F60" s="4" t="s">
        <v>5</v>
      </c>
    </row>
    <row r="61" spans="1:15" s="4" customFormat="1" ht="15.65" customHeight="1" x14ac:dyDescent="0.3">
      <c r="B61" s="129" t="s">
        <v>5</v>
      </c>
      <c r="C61" s="130">
        <f>SUM(C57:C60)</f>
        <v>9530</v>
      </c>
      <c r="D61" s="131" t="s">
        <v>48</v>
      </c>
      <c r="E61" s="11"/>
      <c r="F61" s="4" t="s">
        <v>5</v>
      </c>
    </row>
    <row r="62" spans="1:15" s="132" customFormat="1" ht="13.6" x14ac:dyDescent="0.25">
      <c r="B62" s="132" t="s">
        <v>5</v>
      </c>
      <c r="D62" s="133"/>
      <c r="F62" s="132" t="s">
        <v>5</v>
      </c>
    </row>
    <row r="63" spans="1:15" x14ac:dyDescent="0.25">
      <c r="B63" s="136"/>
      <c r="C63" s="136"/>
      <c r="L63" s="137"/>
      <c r="O63" s="138"/>
    </row>
    <row r="64" spans="1:15" ht="19.899999999999999" customHeight="1" x14ac:dyDescent="0.25">
      <c r="B64" s="207" t="s">
        <v>1</v>
      </c>
      <c r="C64" s="208"/>
      <c r="D64" s="209"/>
    </row>
    <row r="65" spans="2:6" s="4" customFormat="1" ht="19.899999999999999" customHeight="1" x14ac:dyDescent="0.3">
      <c r="B65" s="71" t="s">
        <v>49</v>
      </c>
      <c r="C65" s="210" t="s">
        <v>50</v>
      </c>
      <c r="D65" s="211"/>
    </row>
    <row r="66" spans="2:6" s="4" customFormat="1" ht="15.65" customHeight="1" x14ac:dyDescent="0.3">
      <c r="B66" s="5" t="s">
        <v>4</v>
      </c>
      <c r="C66" s="6" t="s">
        <v>5</v>
      </c>
      <c r="D66" s="7"/>
    </row>
    <row r="67" spans="2:6" s="4" customFormat="1" ht="15.65" customHeight="1" x14ac:dyDescent="0.3">
      <c r="B67" s="34" t="s">
        <v>6</v>
      </c>
      <c r="C67" s="56" t="s">
        <v>15</v>
      </c>
      <c r="D67" s="10" t="s">
        <v>8</v>
      </c>
      <c r="E67" s="11"/>
    </row>
    <row r="68" spans="2:6" ht="15.65" customHeight="1" x14ac:dyDescent="0.25">
      <c r="B68" s="12" t="s">
        <v>9</v>
      </c>
      <c r="C68" s="139">
        <v>737</v>
      </c>
      <c r="D68" s="14" t="s">
        <v>10</v>
      </c>
      <c r="E68" s="15"/>
      <c r="F68" s="139"/>
    </row>
    <row r="69" spans="2:6" ht="15.65" customHeight="1" x14ac:dyDescent="0.25">
      <c r="B69" s="12" t="s">
        <v>9</v>
      </c>
      <c r="C69" s="139">
        <v>0</v>
      </c>
      <c r="D69" s="14" t="s">
        <v>11</v>
      </c>
      <c r="F69" s="139"/>
    </row>
    <row r="70" spans="2:6" ht="15.65" customHeight="1" x14ac:dyDescent="0.25">
      <c r="B70" s="12" t="s">
        <v>9</v>
      </c>
      <c r="C70" s="139">
        <v>390</v>
      </c>
      <c r="D70" s="14" t="s">
        <v>12</v>
      </c>
      <c r="F70" s="139"/>
    </row>
    <row r="71" spans="2:6" ht="15.65" customHeight="1" x14ac:dyDescent="0.25">
      <c r="B71" s="16"/>
      <c r="C71" s="139"/>
      <c r="D71" s="17" t="s">
        <v>13</v>
      </c>
    </row>
    <row r="72" spans="2:6" s="18" customFormat="1" ht="15.65" customHeight="1" x14ac:dyDescent="0.3">
      <c r="B72" s="19"/>
      <c r="C72" s="140"/>
      <c r="D72" s="21"/>
      <c r="E72" s="22"/>
    </row>
    <row r="73" spans="2:6" s="4" customFormat="1" ht="15.65" customHeight="1" x14ac:dyDescent="0.3">
      <c r="B73" s="23"/>
      <c r="C73" s="141">
        <f>SUM(C68:C72)</f>
        <v>1127</v>
      </c>
      <c r="D73" s="25"/>
      <c r="E73" s="26"/>
      <c r="F73" s="195" t="s">
        <v>5</v>
      </c>
    </row>
    <row r="74" spans="2:6" s="2" customFormat="1" ht="19.899999999999999" customHeight="1" x14ac:dyDescent="0.35">
      <c r="B74" s="49" t="s">
        <v>14</v>
      </c>
      <c r="C74" s="50" t="s">
        <v>15</v>
      </c>
      <c r="D74" s="51"/>
      <c r="E74" s="30"/>
    </row>
    <row r="75" spans="2:6" ht="19.899999999999999" customHeight="1" x14ac:dyDescent="0.25">
      <c r="B75" s="207" t="s">
        <v>1</v>
      </c>
      <c r="C75" s="208"/>
      <c r="D75" s="209"/>
    </row>
    <row r="76" spans="2:6" ht="19.899999999999999" customHeight="1" x14ac:dyDescent="0.25">
      <c r="B76" s="142" t="s">
        <v>49</v>
      </c>
      <c r="C76" s="215" t="s">
        <v>50</v>
      </c>
      <c r="D76" s="216"/>
      <c r="E76" s="1"/>
    </row>
    <row r="77" spans="2:6" ht="15.65" customHeight="1" x14ac:dyDescent="0.25">
      <c r="B77" s="143" t="s">
        <v>16</v>
      </c>
      <c r="C77" s="144" t="s">
        <v>5</v>
      </c>
      <c r="D77" s="145"/>
      <c r="E77" s="1"/>
    </row>
    <row r="78" spans="2:6" s="4" customFormat="1" ht="15.65" customHeight="1" x14ac:dyDescent="0.3">
      <c r="B78" s="146" t="s">
        <v>6</v>
      </c>
      <c r="C78" s="147" t="s">
        <v>15</v>
      </c>
      <c r="D78" s="103" t="s">
        <v>8</v>
      </c>
      <c r="E78" s="11"/>
    </row>
    <row r="79" spans="2:6" s="18" customFormat="1" ht="15.65" customHeight="1" x14ac:dyDescent="0.3">
      <c r="B79" s="148" t="s">
        <v>5</v>
      </c>
      <c r="C79" s="149">
        <v>0</v>
      </c>
      <c r="D79" s="150" t="s">
        <v>5</v>
      </c>
      <c r="E79" s="151"/>
    </row>
    <row r="80" spans="2:6" s="18" customFormat="1" ht="15.65" customHeight="1" x14ac:dyDescent="0.3">
      <c r="B80" s="148"/>
      <c r="C80" s="149"/>
      <c r="D80" s="150"/>
      <c r="E80" s="151"/>
    </row>
    <row r="81" spans="2:6" s="4" customFormat="1" ht="15.65" customHeight="1" x14ac:dyDescent="0.3">
      <c r="B81" s="46"/>
      <c r="C81" s="152">
        <f>SUM(C79)</f>
        <v>0</v>
      </c>
      <c r="D81" s="48" t="s">
        <v>5</v>
      </c>
      <c r="E81" s="11"/>
    </row>
    <row r="82" spans="2:6" s="2" customFormat="1" ht="19.899999999999999" customHeight="1" x14ac:dyDescent="0.35">
      <c r="B82" s="49" t="s">
        <v>21</v>
      </c>
      <c r="C82" s="50" t="s">
        <v>15</v>
      </c>
      <c r="D82" s="51"/>
      <c r="E82" s="52"/>
    </row>
    <row r="83" spans="2:6" s="154" customFormat="1" ht="19.899999999999999" customHeight="1" x14ac:dyDescent="0.25">
      <c r="B83" s="212" t="s">
        <v>1</v>
      </c>
      <c r="C83" s="213"/>
      <c r="D83" s="214"/>
      <c r="E83" s="153"/>
    </row>
    <row r="84" spans="2:6" s="154" customFormat="1" ht="19.899999999999999" customHeight="1" x14ac:dyDescent="0.25">
      <c r="B84" s="155" t="s">
        <v>49</v>
      </c>
      <c r="C84" s="215" t="s">
        <v>50</v>
      </c>
      <c r="D84" s="216"/>
    </row>
    <row r="85" spans="2:6" s="4" customFormat="1" ht="15.65" customHeight="1" x14ac:dyDescent="0.3">
      <c r="B85" s="5" t="s">
        <v>22</v>
      </c>
      <c r="C85" s="6" t="s">
        <v>5</v>
      </c>
      <c r="D85" s="7"/>
    </row>
    <row r="86" spans="2:6" s="4" customFormat="1" ht="15.65" customHeight="1" x14ac:dyDescent="0.3">
      <c r="B86" s="156" t="s">
        <v>6</v>
      </c>
      <c r="C86" s="147" t="s">
        <v>15</v>
      </c>
      <c r="D86" s="103" t="s">
        <v>8</v>
      </c>
      <c r="E86" s="11"/>
      <c r="F86" s="193"/>
    </row>
    <row r="87" spans="2:6" ht="15.65" customHeight="1" x14ac:dyDescent="0.25">
      <c r="B87" s="157">
        <v>44974</v>
      </c>
      <c r="C87" s="191">
        <v>127</v>
      </c>
      <c r="D87" s="158" t="s">
        <v>51</v>
      </c>
      <c r="F87" s="61"/>
    </row>
    <row r="88" spans="2:6" s="4" customFormat="1" ht="15.65" customHeight="1" x14ac:dyDescent="0.3">
      <c r="B88" s="160">
        <v>44999</v>
      </c>
      <c r="C88" s="192">
        <v>86</v>
      </c>
      <c r="D88" s="42" t="s">
        <v>52</v>
      </c>
      <c r="E88" s="11"/>
      <c r="F88" s="192"/>
    </row>
    <row r="89" spans="2:6" s="4" customFormat="1" ht="15.65" customHeight="1" x14ac:dyDescent="0.3">
      <c r="B89" s="162"/>
      <c r="C89" s="161"/>
      <c r="D89" s="42"/>
      <c r="E89" s="11"/>
    </row>
    <row r="90" spans="2:6" s="4" customFormat="1" ht="15.65" customHeight="1" x14ac:dyDescent="0.3">
      <c r="B90" s="65"/>
      <c r="C90" s="163">
        <f>SUM(C87:C89)</f>
        <v>213</v>
      </c>
      <c r="D90" s="164"/>
      <c r="E90" s="11"/>
    </row>
    <row r="91" spans="2:6" s="2" customFormat="1" ht="19.899999999999999" customHeight="1" x14ac:dyDescent="0.35">
      <c r="B91" s="165" t="s">
        <v>27</v>
      </c>
      <c r="C91" s="50" t="s">
        <v>15</v>
      </c>
      <c r="D91" s="166"/>
      <c r="E91" s="30"/>
    </row>
    <row r="92" spans="2:6" ht="19.899999999999999" customHeight="1" x14ac:dyDescent="0.25">
      <c r="B92" s="207" t="s">
        <v>1</v>
      </c>
      <c r="C92" s="208"/>
      <c r="D92" s="209"/>
      <c r="E92" s="74"/>
    </row>
    <row r="93" spans="2:6" s="2" customFormat="1" ht="19.899999999999999" customHeight="1" x14ac:dyDescent="0.35">
      <c r="B93" s="31" t="s">
        <v>49</v>
      </c>
      <c r="C93" s="215" t="s">
        <v>50</v>
      </c>
      <c r="D93" s="216"/>
    </row>
    <row r="94" spans="2:6" s="4" customFormat="1" ht="15.65" customHeight="1" x14ac:dyDescent="0.3">
      <c r="B94" s="143" t="s">
        <v>28</v>
      </c>
      <c r="C94" s="167" t="s">
        <v>5</v>
      </c>
      <c r="D94" s="168"/>
      <c r="E94" s="169"/>
    </row>
    <row r="95" spans="2:6" s="4" customFormat="1" ht="15.65" customHeight="1" x14ac:dyDescent="0.3">
      <c r="B95" s="101" t="s">
        <v>6</v>
      </c>
      <c r="C95" s="147" t="s">
        <v>15</v>
      </c>
      <c r="D95" s="103" t="s">
        <v>8</v>
      </c>
      <c r="E95" s="82"/>
    </row>
    <row r="96" spans="2:6" ht="15.65" customHeight="1" x14ac:dyDescent="0.25">
      <c r="B96" s="170" t="s">
        <v>5</v>
      </c>
      <c r="C96" s="171" t="s">
        <v>5</v>
      </c>
      <c r="D96" s="37" t="s">
        <v>5</v>
      </c>
      <c r="E96" s="172"/>
    </row>
    <row r="97" spans="2:8" s="18" customFormat="1" ht="15.65" customHeight="1" x14ac:dyDescent="0.3">
      <c r="B97" s="173"/>
      <c r="C97" s="20"/>
      <c r="D97" s="21"/>
      <c r="E97" s="22"/>
      <c r="H97" s="174"/>
    </row>
    <row r="98" spans="2:8" s="4" customFormat="1" ht="15.65" customHeight="1" x14ac:dyDescent="0.3">
      <c r="B98" s="88"/>
      <c r="C98" s="175">
        <f>SUM(C96:C97)</f>
        <v>0</v>
      </c>
      <c r="D98" s="89"/>
      <c r="E98" s="90"/>
    </row>
    <row r="99" spans="2:8" s="91" customFormat="1" ht="19.899999999999999" customHeight="1" x14ac:dyDescent="0.35">
      <c r="B99" s="176" t="s">
        <v>30</v>
      </c>
      <c r="C99" s="72" t="s">
        <v>15</v>
      </c>
      <c r="D99" s="177"/>
      <c r="E99" s="95"/>
    </row>
    <row r="100" spans="2:8" ht="19.899999999999999" customHeight="1" x14ac:dyDescent="0.25">
      <c r="B100" s="207" t="s">
        <v>1</v>
      </c>
      <c r="C100" s="208"/>
      <c r="D100" s="208"/>
      <c r="E100" s="209"/>
    </row>
    <row r="101" spans="2:8" s="2" customFormat="1" ht="19.899999999999999" customHeight="1" x14ac:dyDescent="0.35">
      <c r="B101" s="3" t="s">
        <v>49</v>
      </c>
      <c r="C101" s="210" t="s">
        <v>50</v>
      </c>
      <c r="D101" s="210"/>
      <c r="E101" s="211"/>
    </row>
    <row r="102" spans="2:8" ht="15.65" customHeight="1" x14ac:dyDescent="0.25">
      <c r="B102" s="202" t="s">
        <v>31</v>
      </c>
      <c r="C102" s="203"/>
      <c r="D102" s="203"/>
      <c r="E102" s="204"/>
    </row>
    <row r="103" spans="2:8" ht="15.65" customHeight="1" x14ac:dyDescent="0.25">
      <c r="B103" s="196" t="s">
        <v>32</v>
      </c>
      <c r="C103" s="197"/>
      <c r="D103" s="197"/>
      <c r="E103" s="198"/>
    </row>
    <row r="104" spans="2:8" ht="15.65" customHeight="1" x14ac:dyDescent="0.25">
      <c r="B104" s="199" t="s">
        <v>33</v>
      </c>
      <c r="C104" s="200"/>
      <c r="D104" s="200"/>
      <c r="E104" s="201"/>
    </row>
    <row r="105" spans="2:8" s="4" customFormat="1" ht="15.65" customHeight="1" x14ac:dyDescent="0.3">
      <c r="B105" s="178" t="s">
        <v>6</v>
      </c>
      <c r="C105" s="109" t="s">
        <v>34</v>
      </c>
      <c r="D105" s="109" t="s">
        <v>35</v>
      </c>
      <c r="E105" s="110" t="s">
        <v>36</v>
      </c>
    </row>
    <row r="106" spans="2:8" s="4" customFormat="1" ht="15.65" customHeight="1" x14ac:dyDescent="0.3">
      <c r="B106" s="104" t="s">
        <v>5</v>
      </c>
      <c r="C106" s="105" t="s">
        <v>5</v>
      </c>
      <c r="D106" s="105" t="s">
        <v>5</v>
      </c>
      <c r="E106" s="106" t="s">
        <v>5</v>
      </c>
    </row>
    <row r="107" spans="2:8" s="4" customFormat="1" ht="15.65" customHeight="1" x14ac:dyDescent="0.3">
      <c r="B107" s="104"/>
      <c r="C107" s="105"/>
      <c r="D107" s="105"/>
      <c r="E107" s="106"/>
    </row>
    <row r="108" spans="2:8" s="4" customFormat="1" ht="15.65" customHeight="1" x14ac:dyDescent="0.3">
      <c r="B108" s="179"/>
      <c r="C108" s="180"/>
      <c r="D108" s="180"/>
      <c r="E108" s="181">
        <v>0</v>
      </c>
    </row>
    <row r="109" spans="2:8" s="182" customFormat="1" ht="15.65" customHeight="1" x14ac:dyDescent="0.3">
      <c r="B109" s="202" t="s">
        <v>37</v>
      </c>
      <c r="C109" s="203"/>
      <c r="D109" s="203"/>
      <c r="E109" s="204"/>
    </row>
    <row r="110" spans="2:8" s="4" customFormat="1" ht="15.65" customHeight="1" x14ac:dyDescent="0.3">
      <c r="B110" s="108" t="s">
        <v>6</v>
      </c>
      <c r="C110" s="109" t="s">
        <v>34</v>
      </c>
      <c r="D110" s="109" t="s">
        <v>38</v>
      </c>
      <c r="E110" s="110" t="s">
        <v>39</v>
      </c>
    </row>
    <row r="111" spans="2:8" s="4" customFormat="1" ht="15.65" customHeight="1" x14ac:dyDescent="0.3">
      <c r="B111" s="111"/>
      <c r="C111" s="112"/>
      <c r="D111" s="112"/>
      <c r="E111" s="81"/>
    </row>
    <row r="112" spans="2:8" s="4" customFormat="1" ht="15.65" customHeight="1" x14ac:dyDescent="0.3">
      <c r="B112" s="111"/>
      <c r="C112" s="112"/>
      <c r="D112" s="112"/>
      <c r="E112" s="81"/>
    </row>
    <row r="113" spans="2:15" s="4" customFormat="1" ht="15.65" customHeight="1" x14ac:dyDescent="0.3">
      <c r="B113" s="111"/>
      <c r="C113" s="112"/>
      <c r="D113" s="112"/>
      <c r="E113" s="81"/>
    </row>
    <row r="114" spans="2:15" s="4" customFormat="1" ht="15.65" customHeight="1" x14ac:dyDescent="0.3">
      <c r="B114" s="113" t="s">
        <v>5</v>
      </c>
      <c r="C114" s="183" t="s">
        <v>5</v>
      </c>
      <c r="D114" s="114" t="s">
        <v>5</v>
      </c>
      <c r="E114" s="115">
        <v>0</v>
      </c>
    </row>
    <row r="115" spans="2:15" ht="16.3" x14ac:dyDescent="0.3">
      <c r="C115" s="184">
        <f>C73+C81+C90+C98</f>
        <v>1340</v>
      </c>
      <c r="D115" s="118" t="s">
        <v>53</v>
      </c>
      <c r="E115" s="135"/>
    </row>
    <row r="116" spans="2:15" ht="16.3" x14ac:dyDescent="0.3">
      <c r="C116" s="185"/>
      <c r="D116" s="134"/>
      <c r="E116" s="135"/>
    </row>
    <row r="117" spans="2:15" x14ac:dyDescent="0.25">
      <c r="B117" s="136"/>
      <c r="C117" s="136"/>
      <c r="L117" s="137"/>
      <c r="O117" s="138"/>
    </row>
    <row r="118" spans="2:15" ht="19.899999999999999" customHeight="1" x14ac:dyDescent="0.25">
      <c r="B118" s="207" t="s">
        <v>1</v>
      </c>
      <c r="C118" s="208"/>
      <c r="D118" s="209"/>
    </row>
    <row r="119" spans="2:15" s="4" customFormat="1" ht="19.899999999999999" customHeight="1" x14ac:dyDescent="0.3">
      <c r="B119" s="71" t="s">
        <v>54</v>
      </c>
      <c r="C119" s="210" t="s">
        <v>55</v>
      </c>
      <c r="D119" s="211"/>
    </row>
    <row r="120" spans="2:15" s="4" customFormat="1" ht="15.65" customHeight="1" x14ac:dyDescent="0.3">
      <c r="B120" s="5" t="s">
        <v>4</v>
      </c>
      <c r="C120" s="6" t="s">
        <v>5</v>
      </c>
      <c r="D120" s="7"/>
    </row>
    <row r="121" spans="2:15" s="4" customFormat="1" ht="15.65" customHeight="1" x14ac:dyDescent="0.3">
      <c r="B121" s="34" t="s">
        <v>6</v>
      </c>
      <c r="C121" s="56" t="s">
        <v>15</v>
      </c>
      <c r="D121" s="10" t="s">
        <v>8</v>
      </c>
      <c r="E121" s="11"/>
    </row>
    <row r="122" spans="2:15" ht="15.65" customHeight="1" x14ac:dyDescent="0.25">
      <c r="B122" s="12" t="s">
        <v>56</v>
      </c>
      <c r="C122" s="139">
        <v>1621</v>
      </c>
      <c r="D122" s="14" t="s">
        <v>10</v>
      </c>
      <c r="E122" s="15"/>
      <c r="F122" s="139" t="s">
        <v>5</v>
      </c>
    </row>
    <row r="123" spans="2:15" ht="15.65" customHeight="1" x14ac:dyDescent="0.25">
      <c r="B123" s="12" t="s">
        <v>56</v>
      </c>
      <c r="C123" s="139">
        <v>203</v>
      </c>
      <c r="D123" s="14" t="s">
        <v>11</v>
      </c>
      <c r="F123" s="139" t="s">
        <v>5</v>
      </c>
    </row>
    <row r="124" spans="2:15" ht="15.65" customHeight="1" x14ac:dyDescent="0.25">
      <c r="B124" s="12" t="s">
        <v>56</v>
      </c>
      <c r="C124" s="139">
        <v>564</v>
      </c>
      <c r="D124" s="14" t="s">
        <v>12</v>
      </c>
      <c r="F124" s="139" t="s">
        <v>5</v>
      </c>
    </row>
    <row r="125" spans="2:15" ht="15.65" customHeight="1" x14ac:dyDescent="0.25">
      <c r="B125" s="16"/>
      <c r="C125" s="139"/>
      <c r="D125" s="17" t="s">
        <v>13</v>
      </c>
    </row>
    <row r="126" spans="2:15" s="18" customFormat="1" ht="15.65" customHeight="1" x14ac:dyDescent="0.3">
      <c r="B126" s="19"/>
      <c r="C126" s="140"/>
      <c r="D126" s="21"/>
      <c r="E126" s="22"/>
    </row>
    <row r="127" spans="2:15" s="4" customFormat="1" ht="15.65" customHeight="1" x14ac:dyDescent="0.3">
      <c r="B127" s="23"/>
      <c r="C127" s="141">
        <f>SUM(C122:C126)</f>
        <v>2388</v>
      </c>
      <c r="D127" s="25"/>
      <c r="E127" s="26"/>
    </row>
    <row r="128" spans="2:15" s="2" customFormat="1" ht="19.899999999999999" customHeight="1" x14ac:dyDescent="0.35">
      <c r="B128" s="49" t="s">
        <v>14</v>
      </c>
      <c r="C128" s="50" t="s">
        <v>15</v>
      </c>
      <c r="D128" s="51"/>
      <c r="E128" s="30"/>
    </row>
    <row r="129" spans="2:6" ht="19.899999999999999" customHeight="1" x14ac:dyDescent="0.25">
      <c r="B129" s="207" t="s">
        <v>1</v>
      </c>
      <c r="C129" s="208"/>
      <c r="D129" s="209"/>
    </row>
    <row r="130" spans="2:6" ht="19.899999999999999" customHeight="1" x14ac:dyDescent="0.25">
      <c r="B130" s="142" t="s">
        <v>54</v>
      </c>
      <c r="C130" s="205" t="s">
        <v>55</v>
      </c>
      <c r="D130" s="206"/>
      <c r="E130" s="1"/>
    </row>
    <row r="131" spans="2:6" ht="15.65" customHeight="1" x14ac:dyDescent="0.25">
      <c r="B131" s="143" t="s">
        <v>16</v>
      </c>
      <c r="C131" s="144" t="s">
        <v>5</v>
      </c>
      <c r="D131" s="145"/>
      <c r="E131" s="1"/>
    </row>
    <row r="132" spans="2:6" s="4" customFormat="1" ht="15.65" customHeight="1" x14ac:dyDescent="0.3">
      <c r="B132" s="146" t="s">
        <v>6</v>
      </c>
      <c r="C132" s="147" t="s">
        <v>15</v>
      </c>
      <c r="D132" s="103" t="s">
        <v>8</v>
      </c>
      <c r="E132" s="11"/>
    </row>
    <row r="133" spans="2:6" s="18" customFormat="1" ht="15.65" customHeight="1" x14ac:dyDescent="0.3">
      <c r="B133" s="148" t="s">
        <v>5</v>
      </c>
      <c r="C133" s="149">
        <v>0</v>
      </c>
      <c r="D133" s="150" t="s">
        <v>5</v>
      </c>
      <c r="E133" s="151"/>
    </row>
    <row r="134" spans="2:6" s="18" customFormat="1" ht="15.65" customHeight="1" x14ac:dyDescent="0.3">
      <c r="B134" s="148"/>
      <c r="C134" s="149"/>
      <c r="D134" s="150"/>
      <c r="E134" s="151"/>
    </row>
    <row r="135" spans="2:6" s="4" customFormat="1" ht="15.65" customHeight="1" x14ac:dyDescent="0.3">
      <c r="B135" s="46"/>
      <c r="C135" s="152">
        <f>SUM(C133)</f>
        <v>0</v>
      </c>
      <c r="D135" s="48" t="s">
        <v>5</v>
      </c>
      <c r="E135" s="11"/>
    </row>
    <row r="136" spans="2:6" s="2" customFormat="1" ht="19.899999999999999" customHeight="1" x14ac:dyDescent="0.35">
      <c r="B136" s="49" t="s">
        <v>21</v>
      </c>
      <c r="C136" s="50" t="s">
        <v>15</v>
      </c>
      <c r="D136" s="51"/>
      <c r="E136" s="52"/>
    </row>
    <row r="137" spans="2:6" s="154" customFormat="1" ht="19.899999999999999" customHeight="1" x14ac:dyDescent="0.25">
      <c r="B137" s="212" t="s">
        <v>1</v>
      </c>
      <c r="C137" s="213"/>
      <c r="D137" s="214"/>
      <c r="E137" s="153"/>
    </row>
    <row r="138" spans="2:6" s="154" customFormat="1" ht="19.899999999999999" customHeight="1" x14ac:dyDescent="0.25">
      <c r="B138" s="142" t="s">
        <v>54</v>
      </c>
      <c r="C138" s="205" t="s">
        <v>55</v>
      </c>
      <c r="D138" s="206"/>
    </row>
    <row r="139" spans="2:6" s="4" customFormat="1" ht="15.65" customHeight="1" x14ac:dyDescent="0.3">
      <c r="B139" s="5" t="s">
        <v>22</v>
      </c>
      <c r="C139" s="6" t="s">
        <v>5</v>
      </c>
      <c r="D139" s="7"/>
    </row>
    <row r="140" spans="2:6" s="4" customFormat="1" ht="15.65" customHeight="1" x14ac:dyDescent="0.3">
      <c r="B140" s="156" t="s">
        <v>6</v>
      </c>
      <c r="C140" s="147" t="s">
        <v>15</v>
      </c>
      <c r="D140" s="103" t="s">
        <v>8</v>
      </c>
      <c r="E140" s="11"/>
    </row>
    <row r="141" spans="2:6" ht="15.65" customHeight="1" x14ac:dyDescent="0.25">
      <c r="B141" s="186" t="s">
        <v>5</v>
      </c>
      <c r="C141" s="36" t="s">
        <v>5</v>
      </c>
      <c r="D141" s="15" t="s">
        <v>5</v>
      </c>
      <c r="F141" s="159" t="s">
        <v>5</v>
      </c>
    </row>
    <row r="142" spans="2:6" s="4" customFormat="1" ht="15.65" customHeight="1" x14ac:dyDescent="0.3">
      <c r="B142" s="162"/>
      <c r="C142" s="149"/>
      <c r="D142" s="187"/>
      <c r="E142" s="11"/>
    </row>
    <row r="143" spans="2:6" s="4" customFormat="1" ht="15.65" customHeight="1" x14ac:dyDescent="0.3">
      <c r="B143" s="65"/>
      <c r="C143" s="163">
        <f>SUM(C141:C141)</f>
        <v>0</v>
      </c>
      <c r="D143" s="164"/>
      <c r="E143" s="11"/>
    </row>
    <row r="144" spans="2:6" s="2" customFormat="1" ht="19.899999999999999" customHeight="1" x14ac:dyDescent="0.35">
      <c r="B144" s="165" t="s">
        <v>27</v>
      </c>
      <c r="C144" s="50" t="s">
        <v>15</v>
      </c>
      <c r="D144" s="166"/>
      <c r="E144" s="30"/>
    </row>
    <row r="145" spans="2:8" ht="19.899999999999999" customHeight="1" x14ac:dyDescent="0.25">
      <c r="B145" s="207" t="s">
        <v>1</v>
      </c>
      <c r="C145" s="208"/>
      <c r="D145" s="209"/>
      <c r="E145" s="74"/>
    </row>
    <row r="146" spans="2:8" s="2" customFormat="1" ht="19.899999999999999" customHeight="1" x14ac:dyDescent="0.35">
      <c r="B146" s="31" t="s">
        <v>54</v>
      </c>
      <c r="C146" s="205" t="s">
        <v>55</v>
      </c>
      <c r="D146" s="206"/>
    </row>
    <row r="147" spans="2:8" s="4" customFormat="1" ht="15.65" customHeight="1" x14ac:dyDescent="0.3">
      <c r="B147" s="143" t="s">
        <v>28</v>
      </c>
      <c r="C147" s="167" t="s">
        <v>5</v>
      </c>
      <c r="D147" s="168"/>
      <c r="E147" s="169"/>
    </row>
    <row r="148" spans="2:8" s="4" customFormat="1" ht="15.65" customHeight="1" x14ac:dyDescent="0.3">
      <c r="B148" s="101" t="s">
        <v>6</v>
      </c>
      <c r="C148" s="147" t="s">
        <v>15</v>
      </c>
      <c r="D148" s="103" t="s">
        <v>8</v>
      </c>
      <c r="E148" s="82"/>
    </row>
    <row r="149" spans="2:8" ht="15.65" customHeight="1" x14ac:dyDescent="0.25">
      <c r="B149" s="170" t="s">
        <v>5</v>
      </c>
      <c r="C149" s="171" t="s">
        <v>5</v>
      </c>
      <c r="D149" s="37" t="s">
        <v>5</v>
      </c>
      <c r="E149" s="172"/>
    </row>
    <row r="150" spans="2:8" s="18" customFormat="1" ht="15.65" customHeight="1" x14ac:dyDescent="0.3">
      <c r="B150" s="173"/>
      <c r="C150" s="20"/>
      <c r="D150" s="21"/>
      <c r="E150" s="22"/>
      <c r="H150" s="174"/>
    </row>
    <row r="151" spans="2:8" s="4" customFormat="1" ht="15.65" customHeight="1" x14ac:dyDescent="0.3">
      <c r="B151" s="88"/>
      <c r="C151" s="175">
        <f>SUM(C149:C150)</f>
        <v>0</v>
      </c>
      <c r="D151" s="89"/>
      <c r="E151" s="90"/>
    </row>
    <row r="152" spans="2:8" s="91" customFormat="1" ht="19.899999999999999" customHeight="1" x14ac:dyDescent="0.35">
      <c r="B152" s="176" t="s">
        <v>30</v>
      </c>
      <c r="C152" s="72" t="s">
        <v>15</v>
      </c>
      <c r="D152" s="177"/>
      <c r="E152" s="95"/>
    </row>
    <row r="153" spans="2:8" ht="19.899999999999999" customHeight="1" x14ac:dyDescent="0.25">
      <c r="B153" s="207" t="s">
        <v>1</v>
      </c>
      <c r="C153" s="208"/>
      <c r="D153" s="208"/>
      <c r="E153" s="209"/>
    </row>
    <row r="154" spans="2:8" s="2" customFormat="1" ht="19.899999999999999" customHeight="1" x14ac:dyDescent="0.35">
      <c r="B154" s="3" t="s">
        <v>54</v>
      </c>
      <c r="C154" s="210" t="s">
        <v>55</v>
      </c>
      <c r="D154" s="210"/>
      <c r="E154" s="211"/>
    </row>
    <row r="155" spans="2:8" ht="15.65" customHeight="1" x14ac:dyDescent="0.25">
      <c r="B155" s="202" t="s">
        <v>57</v>
      </c>
      <c r="C155" s="203"/>
      <c r="D155" s="203"/>
      <c r="E155" s="204"/>
    </row>
    <row r="156" spans="2:8" ht="15.65" customHeight="1" x14ac:dyDescent="0.25">
      <c r="B156" s="196" t="s">
        <v>32</v>
      </c>
      <c r="C156" s="197"/>
      <c r="D156" s="197"/>
      <c r="E156" s="198"/>
    </row>
    <row r="157" spans="2:8" ht="15.65" customHeight="1" x14ac:dyDescent="0.25">
      <c r="B157" s="199" t="s">
        <v>33</v>
      </c>
      <c r="C157" s="200"/>
      <c r="D157" s="200"/>
      <c r="E157" s="201"/>
    </row>
    <row r="158" spans="2:8" s="4" customFormat="1" ht="15.65" customHeight="1" x14ac:dyDescent="0.3">
      <c r="B158" s="178" t="s">
        <v>6</v>
      </c>
      <c r="C158" s="109" t="s">
        <v>34</v>
      </c>
      <c r="D158" s="109" t="s">
        <v>35</v>
      </c>
      <c r="E158" s="110" t="s">
        <v>36</v>
      </c>
    </row>
    <row r="159" spans="2:8" s="4" customFormat="1" ht="15.65" customHeight="1" x14ac:dyDescent="0.3">
      <c r="B159" s="188" t="s">
        <v>5</v>
      </c>
      <c r="C159" s="189" t="s">
        <v>5</v>
      </c>
      <c r="D159" s="189" t="s">
        <v>5</v>
      </c>
      <c r="E159" s="190" t="s">
        <v>5</v>
      </c>
    </row>
    <row r="160" spans="2:8" s="4" customFormat="1" ht="15.65" customHeight="1" x14ac:dyDescent="0.3">
      <c r="B160" s="188"/>
      <c r="C160" s="189"/>
      <c r="D160" s="189"/>
      <c r="E160" s="190"/>
    </row>
    <row r="161" spans="2:5" s="4" customFormat="1" ht="15.65" customHeight="1" x14ac:dyDescent="0.3">
      <c r="B161" s="179"/>
      <c r="C161" s="180"/>
      <c r="D161" s="180"/>
      <c r="E161" s="181">
        <v>0</v>
      </c>
    </row>
    <row r="162" spans="2:5" s="182" customFormat="1" ht="15.65" customHeight="1" x14ac:dyDescent="0.3">
      <c r="B162" s="202" t="s">
        <v>37</v>
      </c>
      <c r="C162" s="203"/>
      <c r="D162" s="203"/>
      <c r="E162" s="204"/>
    </row>
    <row r="163" spans="2:5" s="4" customFormat="1" ht="15.65" customHeight="1" x14ac:dyDescent="0.3">
      <c r="B163" s="108" t="s">
        <v>6</v>
      </c>
      <c r="C163" s="109" t="s">
        <v>34</v>
      </c>
      <c r="D163" s="109" t="s">
        <v>38</v>
      </c>
      <c r="E163" s="110" t="s">
        <v>39</v>
      </c>
    </row>
    <row r="164" spans="2:5" s="4" customFormat="1" ht="15.65" customHeight="1" x14ac:dyDescent="0.3">
      <c r="B164" s="111"/>
      <c r="C164" s="112"/>
      <c r="D164" s="112"/>
      <c r="E164" s="81"/>
    </row>
    <row r="165" spans="2:5" s="4" customFormat="1" ht="15.65" customHeight="1" x14ac:dyDescent="0.3">
      <c r="B165" s="111"/>
      <c r="C165" s="112"/>
      <c r="D165" s="112"/>
      <c r="E165" s="81"/>
    </row>
    <row r="166" spans="2:5" s="4" customFormat="1" ht="15.65" customHeight="1" x14ac:dyDescent="0.3">
      <c r="B166" s="111"/>
      <c r="C166" s="112"/>
      <c r="D166" s="112"/>
      <c r="E166" s="81"/>
    </row>
    <row r="167" spans="2:5" s="4" customFormat="1" ht="15.65" customHeight="1" x14ac:dyDescent="0.3">
      <c r="B167" s="113" t="s">
        <v>5</v>
      </c>
      <c r="C167" s="183" t="s">
        <v>5</v>
      </c>
      <c r="D167" s="114" t="s">
        <v>5</v>
      </c>
      <c r="E167" s="115">
        <v>0</v>
      </c>
    </row>
    <row r="168" spans="2:5" ht="16.3" x14ac:dyDescent="0.3">
      <c r="C168" s="184">
        <f>C127+C135+C143+C151</f>
        <v>2388</v>
      </c>
      <c r="D168" s="118" t="s">
        <v>53</v>
      </c>
      <c r="E168" s="135"/>
    </row>
    <row r="169" spans="2:5" ht="16.3" x14ac:dyDescent="0.3">
      <c r="C169" s="185"/>
      <c r="D169" s="134"/>
      <c r="E169" s="135"/>
    </row>
  </sheetData>
  <mergeCells count="45">
    <mergeCell ref="B44:E44"/>
    <mergeCell ref="B2:D2"/>
    <mergeCell ref="C3:D3"/>
    <mergeCell ref="B11:D11"/>
    <mergeCell ref="C12:D12"/>
    <mergeCell ref="B20:D20"/>
    <mergeCell ref="C21:D21"/>
    <mergeCell ref="B32:D32"/>
    <mergeCell ref="C33:D33"/>
    <mergeCell ref="B41:E41"/>
    <mergeCell ref="C42:E42"/>
    <mergeCell ref="B43:E43"/>
    <mergeCell ref="B92:D92"/>
    <mergeCell ref="B45:E45"/>
    <mergeCell ref="B48:E48"/>
    <mergeCell ref="B53:D53"/>
    <mergeCell ref="C54:D54"/>
    <mergeCell ref="B55:D55"/>
    <mergeCell ref="B64:D64"/>
    <mergeCell ref="C65:D65"/>
    <mergeCell ref="B75:D75"/>
    <mergeCell ref="C76:D76"/>
    <mergeCell ref="B83:D83"/>
    <mergeCell ref="C84:D84"/>
    <mergeCell ref="B137:D137"/>
    <mergeCell ref="C93:D93"/>
    <mergeCell ref="B100:E100"/>
    <mergeCell ref="C101:E101"/>
    <mergeCell ref="B102:E102"/>
    <mergeCell ref="B103:E103"/>
    <mergeCell ref="B104:E104"/>
    <mergeCell ref="B109:E109"/>
    <mergeCell ref="B118:D118"/>
    <mergeCell ref="C119:D119"/>
    <mergeCell ref="B129:D129"/>
    <mergeCell ref="C130:D130"/>
    <mergeCell ref="B156:E156"/>
    <mergeCell ref="B157:E157"/>
    <mergeCell ref="B162:E162"/>
    <mergeCell ref="C138:D138"/>
    <mergeCell ref="B145:D145"/>
    <mergeCell ref="C146:D146"/>
    <mergeCell ref="B153:E153"/>
    <mergeCell ref="C154:E154"/>
    <mergeCell ref="B155:E1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Hynd</dc:creator>
  <cp:lastModifiedBy>Fiona Hynd</cp:lastModifiedBy>
  <dcterms:created xsi:type="dcterms:W3CDTF">2023-08-10T23:21:25Z</dcterms:created>
  <dcterms:modified xsi:type="dcterms:W3CDTF">2023-08-22T03:24:00Z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5129</vt:lpwstr>
  </property>
</Properties>
</file>